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90" activeTab="0"/>
  </bookViews>
  <sheets>
    <sheet name="大學部" sheetId="1" r:id="rId1"/>
    <sheet name="研究所" sheetId="2" r:id="rId2"/>
  </sheets>
  <definedNames>
    <definedName name="_xlnm.Print_Area" localSheetId="0">'大學部'!$A$1:$N$62</definedName>
    <definedName name="_xlnm.Print_Titles" localSheetId="0">'大學部'!$1:$6</definedName>
  </definedNames>
  <calcPr fullCalcOnLoad="1"/>
</workbook>
</file>

<file path=xl/sharedStrings.xml><?xml version="1.0" encoding="utf-8"?>
<sst xmlns="http://schemas.openxmlformats.org/spreadsheetml/2006/main" count="274" uniqueCount="210">
  <si>
    <t>研究所：</t>
  </si>
  <si>
    <t>院別</t>
  </si>
  <si>
    <t>年級</t>
  </si>
  <si>
    <t>學費</t>
  </si>
  <si>
    <t>雜費</t>
  </si>
  <si>
    <t>學雜費
基數</t>
  </si>
  <si>
    <t>網路
資源
使用費</t>
  </si>
  <si>
    <t>住宿費</t>
  </si>
  <si>
    <t>合計</t>
  </si>
  <si>
    <t>醫
學
院</t>
  </si>
  <si>
    <t>臨床醫學研究所
(碩士班)</t>
  </si>
  <si>
    <t>3～4</t>
  </si>
  <si>
    <t>臨床醫學研究所
(博士班)</t>
  </si>
  <si>
    <t>3～7</t>
  </si>
  <si>
    <t>基礎醫學研究所
(碩士班)</t>
  </si>
  <si>
    <t>基礎醫學研究所
(博士班)</t>
  </si>
  <si>
    <t>3～7</t>
  </si>
  <si>
    <t>3～4</t>
  </si>
  <si>
    <t>College</t>
  </si>
  <si>
    <t>Program</t>
  </si>
  <si>
    <t>Year</t>
  </si>
  <si>
    <t>Tuition</t>
  </si>
  <si>
    <t>Miscellaneous Fees</t>
  </si>
  <si>
    <t>Internet Access</t>
  </si>
  <si>
    <t>Student Accident Insurance</t>
  </si>
  <si>
    <t>Dormitory</t>
  </si>
  <si>
    <t>Total</t>
  </si>
  <si>
    <t>Basic Tuition and Fees</t>
  </si>
  <si>
    <t>Medicine</t>
  </si>
  <si>
    <t>Clinical Medical Science (Master)</t>
  </si>
  <si>
    <t>Clinical Medical Science (Ph.D.)</t>
  </si>
  <si>
    <t>Basic Medical Science (Master)</t>
  </si>
  <si>
    <t>Basic Medical Science (Ph.D.)</t>
  </si>
  <si>
    <t>所、系別</t>
  </si>
  <si>
    <t>癌症生物學研究所(碩士班)</t>
  </si>
  <si>
    <t>Cancer Biology (Master)</t>
  </si>
  <si>
    <t>3～4</t>
  </si>
  <si>
    <t>免疫學研究所(碩士班)</t>
  </si>
  <si>
    <t>Immunology (Master)</t>
  </si>
  <si>
    <t>神經科學與認知科學
研究所(碩士班)</t>
  </si>
  <si>
    <t>Neural and Cognitive Sciences (Master)</t>
  </si>
  <si>
    <t>牙醫學系碩士班</t>
  </si>
  <si>
    <t>Dentistry (Master)</t>
  </si>
  <si>
    <t>老化醫學博士學位學程</t>
  </si>
  <si>
    <t>轉譯醫學博士學位學程</t>
  </si>
  <si>
    <t>癌症生物與藥物研發
博士學位學程</t>
  </si>
  <si>
    <t>國際生物醫學碩士學位學程</t>
  </si>
  <si>
    <t>Biomedical Sciences</t>
  </si>
  <si>
    <t>中
醫
學
院</t>
  </si>
  <si>
    <t>Chinese Medicine</t>
  </si>
  <si>
    <t>中醫學系(碩士班)</t>
  </si>
  <si>
    <t>Chinese Medicine (Master)</t>
  </si>
  <si>
    <t>3～4</t>
  </si>
  <si>
    <t>中醫學系(博士班)</t>
  </si>
  <si>
    <t>Chinese Medicine (Ph.D.)</t>
  </si>
  <si>
    <t>3～7</t>
  </si>
  <si>
    <t>中西醫結合研究所
 (碩士班)</t>
  </si>
  <si>
    <t>Integrated Medicine (Master)</t>
  </si>
  <si>
    <t>中西醫結合研究所
(博士班)</t>
  </si>
  <si>
    <t>Integrated Medicine (Ph.D.)</t>
  </si>
  <si>
    <t>針灸研究所
(碩士班)</t>
  </si>
  <si>
    <t>Acupuncture Science (Master)</t>
  </si>
  <si>
    <t>針灸研究所(博士班)</t>
  </si>
  <si>
    <t>Acupuncture Science (Ph.D.)</t>
  </si>
  <si>
    <t>國際針灸碩士學位學程</t>
  </si>
  <si>
    <t>Acupuncture Science- International Master Program</t>
  </si>
  <si>
    <t>中獸醫碩士學位學程</t>
  </si>
  <si>
    <t>藥
學
院</t>
  </si>
  <si>
    <t>Pharmacy</t>
  </si>
  <si>
    <t>藥學系(碩士班)</t>
  </si>
  <si>
    <t>Pharmacy (Master)</t>
  </si>
  <si>
    <t>藥學系(博士班)</t>
  </si>
  <si>
    <t>Pharmacy (Ph.D.)</t>
  </si>
  <si>
    <t xml:space="preserve">公
共
衛
生
學
院
</t>
  </si>
  <si>
    <t>Public Health</t>
  </si>
  <si>
    <t>公共衛生學系
(碩士班)</t>
  </si>
  <si>
    <t>Public Health (Master)</t>
  </si>
  <si>
    <t>公共衛生學系
(博士班)</t>
  </si>
  <si>
    <t>Public Health (Ph.D.)</t>
  </si>
  <si>
    <t>職業安全與衛生學系
(碩士班)</t>
  </si>
  <si>
    <t>Occupational Safety and Health (Master)</t>
  </si>
  <si>
    <t>醫務管理學系
(碩士班)</t>
  </si>
  <si>
    <t>Health Services Administration (Master)</t>
  </si>
  <si>
    <t>健康風險管理學系
風險管理碩士班</t>
  </si>
  <si>
    <t>Health Risk Management (Master)</t>
  </si>
  <si>
    <t>生物統計研究所           (碩士班)</t>
  </si>
  <si>
    <t>Biostatistics (Master)</t>
  </si>
  <si>
    <t>公共衛生國際碩士學位學程</t>
  </si>
  <si>
    <t>International Public Health Program (Master)</t>
  </si>
  <si>
    <t>職業安全與衛生學系
(碩士在職專班)</t>
  </si>
  <si>
    <t>2(上)</t>
  </si>
  <si>
    <t>2(下)</t>
  </si>
  <si>
    <t>醫務管理學系
(碩士在職專班)</t>
  </si>
  <si>
    <t>健
康
照
護
學
院</t>
  </si>
  <si>
    <t>Health Care</t>
  </si>
  <si>
    <t>護理學系碩士班</t>
  </si>
  <si>
    <t>Nursing (Master)</t>
  </si>
  <si>
    <t>醫學檢驗生物技術學系
碩士班</t>
  </si>
  <si>
    <t>Medical Laboratory Science and Biotechnology (Master)</t>
  </si>
  <si>
    <t>物裡治療學系復健科學
碩士班</t>
  </si>
  <si>
    <t xml:space="preserve">Physical Therapy 
Master program of Rehabilitation Science
</t>
  </si>
  <si>
    <t>生物醫學影像暨
放射科學學系
碩士班</t>
  </si>
  <si>
    <t>Biomedical Imaging and Radiological Science (Master)</t>
  </si>
  <si>
    <t>生物醫學工程碩士學位學程</t>
  </si>
  <si>
    <t>生
技
製
藥
暨
食
品
科
學
院</t>
  </si>
  <si>
    <t>College of Biopharmaceutical and Food Sciences</t>
  </si>
  <si>
    <t>中國藥學暨中藥資源學系
(碩士班)</t>
  </si>
  <si>
    <t>Chinese Pharmaceutical Sciences and Chinese Medicine Resources</t>
  </si>
  <si>
    <t>中國藥學暨中藥資源學系
(博士班)</t>
  </si>
  <si>
    <t>Chinese Pharmaceutical Sciences and Chinese Medicine Resources (Ph.D.)</t>
  </si>
  <si>
    <t>藥用化妝品學系碩士班</t>
  </si>
  <si>
    <t>Cosmeceutics (Master)</t>
  </si>
  <si>
    <t>營養學系(碩士班)</t>
  </si>
  <si>
    <t>Nutrition (Master)</t>
  </si>
  <si>
    <t>營養學系(博士班)</t>
  </si>
  <si>
    <t>Nutrition (Ph.D.)</t>
  </si>
  <si>
    <t>生物科技學系
(碩士班)</t>
  </si>
  <si>
    <t>Biological Science &amp; Technology (Master)</t>
  </si>
  <si>
    <t>生物科技學系
(博士班)</t>
  </si>
  <si>
    <t>Biological Science &amp; Technology (Ph.D.)</t>
  </si>
  <si>
    <t>製藥碩士學位學程</t>
  </si>
  <si>
    <t xml:space="preserve">說明:                                                                                                     
1.碩士在職專班每1學分費以 6,120 元計算，確認選課後學分費多退少補。                                                                                                                                              2.職業安全與衛生學系(碩士在職專班)1年級上下學期皆以 7 學分計算。
3.職業安全與衛生學系(碩士在職專班)2年級上學期 6 學分、下學期 12 學分(含碩士論文6學分)。
4.醫務管理學系(碩士在職專班)：1、2年級上下學期皆以 9 學分計算。
</t>
  </si>
  <si>
    <t>College</t>
  </si>
  <si>
    <t>Program</t>
  </si>
  <si>
    <t>Year</t>
  </si>
  <si>
    <t>Tuition</t>
  </si>
  <si>
    <t>Miscellaneous Fees</t>
  </si>
  <si>
    <t>Internet Access</t>
  </si>
  <si>
    <t>Student Accident Insurance</t>
  </si>
  <si>
    <t>Dormitory</t>
  </si>
  <si>
    <t>Total</t>
  </si>
  <si>
    <t>Medicine</t>
  </si>
  <si>
    <t>Chinese Medicine</t>
  </si>
  <si>
    <t>Pharmacy</t>
  </si>
  <si>
    <t>Public Health</t>
  </si>
  <si>
    <t>Health Care</t>
  </si>
  <si>
    <t>College of Biopharmaceutical and Food Sciences</t>
  </si>
  <si>
    <t>Chinese Pharmaceutical Sciences and Chinese Medicine Resources</t>
  </si>
  <si>
    <t>人畜共通傳染病 碩士學位學程</t>
  </si>
  <si>
    <t>院別</t>
  </si>
  <si>
    <t>所、系別</t>
  </si>
  <si>
    <t>年級</t>
  </si>
  <si>
    <t>學費</t>
  </si>
  <si>
    <t>雜費</t>
  </si>
  <si>
    <t>學雜費
基數</t>
  </si>
  <si>
    <t>住宿費</t>
  </si>
  <si>
    <t>合計</t>
  </si>
  <si>
    <t>醫
學
院</t>
  </si>
  <si>
    <t>醫學系</t>
  </si>
  <si>
    <t>2～6</t>
  </si>
  <si>
    <t>牙醫系</t>
  </si>
  <si>
    <t>Dentistry</t>
  </si>
  <si>
    <t>2～5</t>
  </si>
  <si>
    <t>中
醫
學
院</t>
  </si>
  <si>
    <r>
      <t>中醫學系</t>
    </r>
  </si>
  <si>
    <t>7～8</t>
  </si>
  <si>
    <t>學士後中醫學系</t>
  </si>
  <si>
    <t>Post-Baccalaureate Chinese Medicine</t>
  </si>
  <si>
    <t>2～4</t>
  </si>
  <si>
    <t>藥
學
院</t>
  </si>
  <si>
    <t>藥學系</t>
  </si>
  <si>
    <t>5(上)</t>
  </si>
  <si>
    <t>5(下)</t>
  </si>
  <si>
    <t>公
衛
學
院</t>
  </si>
  <si>
    <t>公衛系</t>
  </si>
  <si>
    <t>職業安全
與衛生學系</t>
  </si>
  <si>
    <t>Occupational Safety &amp; Health</t>
  </si>
  <si>
    <t>醫務管理學系</t>
  </si>
  <si>
    <t>Health Services Administration</t>
  </si>
  <si>
    <t>健康風險管理學系</t>
  </si>
  <si>
    <t>Health Risk Management</t>
  </si>
  <si>
    <t>健
康
照
護
學
院</t>
  </si>
  <si>
    <t>護理學系</t>
  </si>
  <si>
    <t>Nursing</t>
  </si>
  <si>
    <t>物理治療學系</t>
  </si>
  <si>
    <t>Physical Therapy</t>
  </si>
  <si>
    <t>2～3</t>
  </si>
  <si>
    <t>4(上)</t>
  </si>
  <si>
    <t>4(下)</t>
  </si>
  <si>
    <t>運動醫學系</t>
  </si>
  <si>
    <t>Sports Medicine</t>
  </si>
  <si>
    <t>生物醫學影像
暨放射科學系</t>
  </si>
  <si>
    <t>Biomedical Imaging &amp; Radiological Science</t>
  </si>
  <si>
    <t>口腔衛生學系</t>
  </si>
  <si>
    <t>Dental Hygiene</t>
  </si>
  <si>
    <t>醫學檢驗
生物技術學系</t>
  </si>
  <si>
    <t>Medical Laboratory Science &amp; Biotechnology</t>
  </si>
  <si>
    <t>二年制
呼吸治療系
在職專班</t>
  </si>
  <si>
    <t>生
技
製
藥
暨
食
品
科
學
院</t>
  </si>
  <si>
    <t>中國藥學暨
中藥資源學系</t>
  </si>
  <si>
    <t>藥用化妝品學系</t>
  </si>
  <si>
    <t>Cosmeceutics</t>
  </si>
  <si>
    <t>營養學系</t>
  </si>
  <si>
    <t>Nutrition</t>
  </si>
  <si>
    <t>生物科技學系</t>
  </si>
  <si>
    <t>Biological Science &amp; Technology</t>
  </si>
  <si>
    <t>校外實習生(含本校附設醫院)，若又返校(補)修非實習課程，依規定不得享有雜費8折。</t>
  </si>
  <si>
    <t>網路資源
使用費</t>
  </si>
  <si>
    <t>學生保險費</t>
  </si>
  <si>
    <t>大學部Undergraduate Program：</t>
  </si>
  <si>
    <t>無健保者(國泰人壽)</t>
  </si>
  <si>
    <t>舊生及有健保者</t>
  </si>
  <si>
    <t>students with NHI: 749/month</t>
  </si>
  <si>
    <t>Non NHI-Cathay Insurance: 500/month</t>
  </si>
  <si>
    <t>外籍生健康保險費 Health Insurance</t>
  </si>
  <si>
    <t>中國醫藥大學 104 學年度 學雜費收費標準表-大學部</t>
  </si>
  <si>
    <t>China Medical University Tuition Fees  for 2015 Acaedmic Year (Undergraduate Program /per semester)</t>
  </si>
  <si>
    <t>China Medical University Tuition Fees  for 2015 Acaedmic Year (Postgraduate Program /per semester)</t>
  </si>
  <si>
    <t>中國醫藥大學 104學年度 學雜費收費標準表 (研究所)</t>
  </si>
  <si>
    <t>學生保險費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</si>
</sst>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&quot;月&quot;d&quot;日&quot;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sz val="22"/>
      <name val="微軟正黑體"/>
      <family val="2"/>
    </font>
    <font>
      <sz val="22"/>
      <name val="微軟正黑體"/>
      <family val="2"/>
    </font>
    <font>
      <b/>
      <sz val="14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sz val="18"/>
      <name val="微軟正黑體"/>
      <family val="2"/>
    </font>
    <font>
      <b/>
      <sz val="16"/>
      <name val="微軟正黑體"/>
      <family val="2"/>
    </font>
    <font>
      <b/>
      <sz val="18"/>
      <name val="微軟正黑體"/>
      <family val="2"/>
    </font>
    <font>
      <sz val="28"/>
      <name val="微軟正黑體"/>
      <family val="2"/>
    </font>
    <font>
      <sz val="16"/>
      <name val="微軟正黑體"/>
      <family val="2"/>
    </font>
    <font>
      <sz val="14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4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微軟正黑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4" borderId="10" xfId="33" applyNumberFormat="1" applyFont="1" applyFill="1" applyBorder="1" applyAlignment="1">
      <alignment horizontal="center" vertical="center" shrinkToFit="1"/>
    </xf>
    <xf numFmtId="177" fontId="7" fillId="34" borderId="10" xfId="33" applyNumberFormat="1" applyFont="1" applyFill="1" applyBorder="1" applyAlignment="1">
      <alignment horizontal="center" vertical="center" shrinkToFit="1"/>
    </xf>
    <xf numFmtId="177" fontId="7" fillId="34" borderId="11" xfId="33" applyNumberFormat="1" applyFont="1" applyFill="1" applyBorder="1" applyAlignment="1">
      <alignment horizontal="center" vertical="center" shrinkToFit="1"/>
    </xf>
    <xf numFmtId="0" fontId="7" fillId="13" borderId="12" xfId="0" applyNumberFormat="1" applyFont="1" applyFill="1" applyBorder="1" applyAlignment="1">
      <alignment horizontal="center" vertical="center" shrinkToFit="1"/>
    </xf>
    <xf numFmtId="177" fontId="7" fillId="13" borderId="12" xfId="0" applyNumberFormat="1" applyFont="1" applyFill="1" applyBorder="1" applyAlignment="1">
      <alignment horizontal="center" vertical="center" shrinkToFit="1"/>
    </xf>
    <xf numFmtId="0" fontId="7" fillId="13" borderId="12" xfId="0" applyFont="1" applyFill="1" applyBorder="1" applyAlignment="1">
      <alignment horizontal="center" vertical="center" shrinkToFit="1"/>
    </xf>
    <xf numFmtId="177" fontId="7" fillId="34" borderId="13" xfId="33" applyNumberFormat="1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7" fillId="34" borderId="11" xfId="33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33" applyNumberFormat="1" applyFont="1" applyFill="1" applyBorder="1" applyAlignment="1">
      <alignment horizontal="center" vertical="center" shrinkToFit="1"/>
    </xf>
    <xf numFmtId="0" fontId="7" fillId="0" borderId="0" xfId="33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 wrapText="1" shrinkToFit="1"/>
    </xf>
    <xf numFmtId="179" fontId="7" fillId="13" borderId="12" xfId="0" applyNumberFormat="1" applyFont="1" applyFill="1" applyBorder="1" applyAlignment="1">
      <alignment vertical="center" shrinkToFit="1"/>
    </xf>
    <xf numFmtId="0" fontId="7" fillId="13" borderId="10" xfId="0" applyNumberFormat="1" applyFont="1" applyFill="1" applyBorder="1" applyAlignment="1">
      <alignment horizontal="center" vertical="center" shrinkToFit="1"/>
    </xf>
    <xf numFmtId="177" fontId="7" fillId="13" borderId="10" xfId="0" applyNumberFormat="1" applyFont="1" applyFill="1" applyBorder="1" applyAlignment="1">
      <alignment horizontal="center" vertical="center" shrinkToFit="1"/>
    </xf>
    <xf numFmtId="0" fontId="7" fillId="13" borderId="1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8" fillId="34" borderId="10" xfId="33" applyNumberFormat="1" applyFont="1" applyFill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7" fontId="8" fillId="13" borderId="10" xfId="33" applyNumberFormat="1" applyFont="1" applyFill="1" applyBorder="1" applyAlignment="1">
      <alignment vertical="center" shrinkToFit="1"/>
    </xf>
    <xf numFmtId="0" fontId="10" fillId="33" borderId="10" xfId="0" applyFont="1" applyFill="1" applyBorder="1" applyAlignment="1">
      <alignment horizontal="center" vertical="center" wrapText="1" shrinkToFit="1"/>
    </xf>
    <xf numFmtId="0" fontId="16" fillId="36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shrinkToFit="1"/>
    </xf>
    <xf numFmtId="177" fontId="7" fillId="34" borderId="10" xfId="33" applyNumberFormat="1" applyFont="1" applyFill="1" applyBorder="1" applyAlignment="1">
      <alignment vertical="center" shrinkToFit="1"/>
    </xf>
    <xf numFmtId="0" fontId="5" fillId="35" borderId="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7" borderId="10" xfId="0" applyFont="1" applyFill="1" applyBorder="1" applyAlignment="1">
      <alignment horizontal="center" vertical="center" wrapText="1"/>
    </xf>
    <xf numFmtId="0" fontId="7" fillId="23" borderId="12" xfId="0" applyFont="1" applyFill="1" applyBorder="1" applyAlignment="1">
      <alignment horizontal="center" vertical="center" wrapText="1" shrinkToFit="1"/>
    </xf>
    <xf numFmtId="0" fontId="7" fillId="23" borderId="14" xfId="0" applyFont="1" applyFill="1" applyBorder="1" applyAlignment="1">
      <alignment horizontal="center" vertical="center" wrapText="1" shrinkToFit="1"/>
    </xf>
    <xf numFmtId="0" fontId="7" fillId="23" borderId="11" xfId="0" applyFont="1" applyFill="1" applyBorder="1" applyAlignment="1">
      <alignment horizontal="center" vertical="center" wrapText="1" shrinkToFit="1"/>
    </xf>
    <xf numFmtId="0" fontId="7" fillId="13" borderId="12" xfId="0" applyFont="1" applyFill="1" applyBorder="1" applyAlignment="1">
      <alignment horizontal="center" vertical="center" wrapText="1" shrinkToFit="1"/>
    </xf>
    <xf numFmtId="0" fontId="7" fillId="13" borderId="14" xfId="0" applyFont="1" applyFill="1" applyBorder="1" applyAlignment="1">
      <alignment horizontal="center" vertical="center" wrapText="1" shrinkToFit="1"/>
    </xf>
    <xf numFmtId="0" fontId="7" fillId="13" borderId="11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5" borderId="0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wrapText="1" shrinkToFit="1"/>
    </xf>
    <xf numFmtId="0" fontId="10" fillId="13" borderId="10" xfId="0" applyFont="1" applyFill="1" applyBorder="1" applyAlignment="1">
      <alignment horizontal="center" vertical="center" wrapText="1" shrinkToFit="1"/>
    </xf>
    <xf numFmtId="0" fontId="10" fillId="13" borderId="10" xfId="0" applyFont="1" applyFill="1" applyBorder="1" applyAlignment="1">
      <alignment horizontal="center" vertical="center" shrinkToFit="1"/>
    </xf>
    <xf numFmtId="0" fontId="7" fillId="23" borderId="10" xfId="0" applyFont="1" applyFill="1" applyBorder="1" applyAlignment="1">
      <alignment horizontal="center" vertical="center" shrinkToFit="1"/>
    </xf>
    <xf numFmtId="0" fontId="7" fillId="23" borderId="10" xfId="0" applyFont="1" applyFill="1" applyBorder="1" applyAlignment="1">
      <alignment horizontal="center" vertical="center" wrapText="1" shrinkToFit="1"/>
    </xf>
    <xf numFmtId="0" fontId="9" fillId="23" borderId="11" xfId="0" applyFont="1" applyFill="1" applyBorder="1" applyAlignment="1">
      <alignment horizontal="center" vertical="center" shrinkToFit="1"/>
    </xf>
    <xf numFmtId="0" fontId="9" fillId="23" borderId="14" xfId="0" applyFont="1" applyFill="1" applyBorder="1" applyAlignment="1">
      <alignment horizontal="center" vertical="center" shrinkToFit="1"/>
    </xf>
    <xf numFmtId="0" fontId="10" fillId="13" borderId="12" xfId="0" applyFont="1" applyFill="1" applyBorder="1" applyAlignment="1">
      <alignment horizontal="center" vertical="center" wrapText="1" shrinkToFit="1"/>
    </xf>
    <xf numFmtId="0" fontId="9" fillId="13" borderId="11" xfId="0" applyFont="1" applyFill="1" applyBorder="1" applyAlignment="1">
      <alignment horizontal="center" vertical="center" shrinkToFit="1"/>
    </xf>
    <xf numFmtId="0" fontId="7" fillId="35" borderId="15" xfId="0" applyFont="1" applyFill="1" applyBorder="1" applyAlignment="1">
      <alignment horizontal="left" vertical="center"/>
    </xf>
    <xf numFmtId="0" fontId="7" fillId="33" borderId="11" xfId="0" applyNumberFormat="1" applyFont="1" applyFill="1" applyBorder="1" applyAlignment="1">
      <alignment horizontal="center" vertical="center" wrapText="1" shrinkToFit="1"/>
    </xf>
    <xf numFmtId="0" fontId="7" fillId="33" borderId="10" xfId="0" applyNumberFormat="1" applyFont="1" applyFill="1" applyBorder="1" applyAlignment="1">
      <alignment horizontal="center" vertical="center" wrapText="1" shrinkToFit="1"/>
    </xf>
    <xf numFmtId="177" fontId="7" fillId="33" borderId="11" xfId="0" applyNumberFormat="1" applyFont="1" applyFill="1" applyBorder="1" applyAlignment="1">
      <alignment horizontal="center" vertical="center" wrapText="1" shrinkToFit="1"/>
    </xf>
    <xf numFmtId="177" fontId="7" fillId="33" borderId="10" xfId="0" applyNumberFormat="1" applyFont="1" applyFill="1" applyBorder="1" applyAlignment="1">
      <alignment horizontal="center" vertical="center" wrapText="1" shrinkToFit="1"/>
    </xf>
    <xf numFmtId="177" fontId="7" fillId="34" borderId="12" xfId="33" applyNumberFormat="1" applyFont="1" applyFill="1" applyBorder="1" applyAlignment="1">
      <alignment horizontal="center" vertical="center" wrapText="1" shrinkToFit="1"/>
    </xf>
    <xf numFmtId="177" fontId="7" fillId="34" borderId="14" xfId="33" applyNumberFormat="1" applyFont="1" applyFill="1" applyBorder="1" applyAlignment="1">
      <alignment horizontal="center" vertical="center" shrinkToFit="1"/>
    </xf>
    <xf numFmtId="177" fontId="7" fillId="34" borderId="11" xfId="33" applyNumberFormat="1" applyFont="1" applyFill="1" applyBorder="1" applyAlignment="1">
      <alignment horizontal="center" vertical="center" shrinkToFit="1"/>
    </xf>
    <xf numFmtId="177" fontId="7" fillId="34" borderId="13" xfId="33" applyNumberFormat="1" applyFont="1" applyFill="1" applyBorder="1" applyAlignment="1">
      <alignment horizontal="center" vertical="center" wrapText="1" shrinkToFit="1"/>
    </xf>
    <xf numFmtId="177" fontId="7" fillId="34" borderId="16" xfId="33" applyNumberFormat="1" applyFont="1" applyFill="1" applyBorder="1" applyAlignment="1">
      <alignment horizontal="center" vertical="center" shrinkToFit="1"/>
    </xf>
    <xf numFmtId="177" fontId="7" fillId="34" borderId="17" xfId="33" applyNumberFormat="1" applyFont="1" applyFill="1" applyBorder="1" applyAlignment="1">
      <alignment horizontal="center" vertical="center" shrinkToFit="1"/>
    </xf>
    <xf numFmtId="177" fontId="7" fillId="34" borderId="13" xfId="33" applyNumberFormat="1" applyFont="1" applyFill="1" applyBorder="1" applyAlignment="1">
      <alignment horizontal="center" vertical="center" shrinkToFit="1"/>
    </xf>
    <xf numFmtId="0" fontId="7" fillId="13" borderId="13" xfId="0" applyFont="1" applyFill="1" applyBorder="1" applyAlignment="1">
      <alignment horizontal="center" vertical="center" wrapText="1" shrinkToFit="1"/>
    </xf>
    <xf numFmtId="0" fontId="7" fillId="13" borderId="16" xfId="0" applyFont="1" applyFill="1" applyBorder="1" applyAlignment="1">
      <alignment horizontal="center" vertical="center" shrinkToFit="1"/>
    </xf>
    <xf numFmtId="0" fontId="7" fillId="13" borderId="17" xfId="0" applyFont="1" applyFill="1" applyBorder="1" applyAlignment="1">
      <alignment horizontal="center" vertical="center" shrinkToFit="1"/>
    </xf>
    <xf numFmtId="177" fontId="7" fillId="34" borderId="16" xfId="33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13" borderId="14" xfId="0" applyFont="1" applyFill="1" applyBorder="1" applyAlignment="1">
      <alignment horizontal="center" vertical="center" wrapText="1" shrinkToFit="1"/>
    </xf>
    <xf numFmtId="0" fontId="9" fillId="13" borderId="11" xfId="0" applyFont="1" applyFill="1" applyBorder="1" applyAlignment="1">
      <alignment horizontal="center" vertical="center" wrapText="1" shrinkToFit="1"/>
    </xf>
    <xf numFmtId="177" fontId="7" fillId="34" borderId="12" xfId="33" applyNumberFormat="1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13" borderId="14" xfId="0" applyFont="1" applyFill="1" applyBorder="1" applyAlignment="1">
      <alignment horizontal="center" vertical="center" shrinkToFit="1"/>
    </xf>
    <xf numFmtId="177" fontId="51" fillId="34" borderId="12" xfId="33" applyNumberFormat="1" applyFont="1" applyFill="1" applyBorder="1" applyAlignment="1">
      <alignment horizontal="center" vertical="center" wrapText="1" shrinkToFit="1"/>
    </xf>
    <xf numFmtId="0" fontId="51" fillId="13" borderId="12" xfId="0" applyFont="1" applyFill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="80" zoomScaleNormal="80" zoomScaleSheetLayoutView="80" workbookViewId="0" topLeftCell="A1">
      <selection activeCell="M4" sqref="M4:N5"/>
    </sheetView>
  </sheetViews>
  <sheetFormatPr defaultColWidth="9.00390625" defaultRowHeight="16.5"/>
  <cols>
    <col min="1" max="1" width="9.125" style="20" customWidth="1"/>
    <col min="2" max="2" width="14.625" style="20" customWidth="1"/>
    <col min="3" max="3" width="23.375" style="34" customWidth="1"/>
    <col min="4" max="4" width="24.00390625" style="34" customWidth="1"/>
    <col min="5" max="5" width="11.00390625" style="35" customWidth="1"/>
    <col min="6" max="6" width="12.25390625" style="31" customWidth="1"/>
    <col min="7" max="7" width="18.50390625" style="31" customWidth="1"/>
    <col min="8" max="8" width="10.25390625" style="31" hidden="1" customWidth="1"/>
    <col min="9" max="9" width="13.375" style="31" customWidth="1"/>
    <col min="10" max="10" width="21.50390625" style="31" customWidth="1"/>
    <col min="11" max="11" width="15.00390625" style="31" customWidth="1"/>
    <col min="12" max="12" width="10.50390625" style="31" customWidth="1"/>
    <col min="13" max="13" width="22.375" style="31" customWidth="1"/>
    <col min="14" max="14" width="18.625" style="31" customWidth="1"/>
    <col min="15" max="16384" width="9.00390625" style="31" customWidth="1"/>
  </cols>
  <sheetData>
    <row r="1" spans="1:14" s="30" customFormat="1" ht="36">
      <c r="A1" s="41" t="s">
        <v>205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30" customFormat="1" ht="36">
      <c r="A2" s="41" t="s">
        <v>206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2" s="30" customFormat="1" ht="26.25" customHeight="1">
      <c r="A3" s="57" t="s">
        <v>199</v>
      </c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4" ht="24" customHeight="1">
      <c r="A4" s="46" t="s">
        <v>139</v>
      </c>
      <c r="B4" s="46" t="s">
        <v>122</v>
      </c>
      <c r="C4" s="46" t="s">
        <v>140</v>
      </c>
      <c r="D4" s="46" t="s">
        <v>123</v>
      </c>
      <c r="E4" s="56" t="s">
        <v>141</v>
      </c>
      <c r="F4" s="56" t="s">
        <v>142</v>
      </c>
      <c r="G4" s="56" t="s">
        <v>143</v>
      </c>
      <c r="H4" s="56" t="s">
        <v>144</v>
      </c>
      <c r="I4" s="56" t="s">
        <v>197</v>
      </c>
      <c r="J4" s="46" t="s">
        <v>198</v>
      </c>
      <c r="K4" s="56" t="s">
        <v>145</v>
      </c>
      <c r="L4" s="56" t="s">
        <v>146</v>
      </c>
      <c r="M4" s="42" t="s">
        <v>204</v>
      </c>
      <c r="N4" s="42"/>
    </row>
    <row r="5" spans="1:14" ht="36" customHeight="1">
      <c r="A5" s="47"/>
      <c r="B5" s="47"/>
      <c r="C5" s="47"/>
      <c r="D5" s="47"/>
      <c r="E5" s="56"/>
      <c r="F5" s="56"/>
      <c r="G5" s="56"/>
      <c r="H5" s="56"/>
      <c r="I5" s="56"/>
      <c r="J5" s="47"/>
      <c r="K5" s="56"/>
      <c r="L5" s="56"/>
      <c r="M5" s="42"/>
      <c r="N5" s="42"/>
    </row>
    <row r="6" spans="1:14" ht="31.5" customHeight="1">
      <c r="A6" s="47"/>
      <c r="B6" s="47"/>
      <c r="C6" s="47"/>
      <c r="D6" s="47"/>
      <c r="E6" s="56"/>
      <c r="F6" s="56"/>
      <c r="G6" s="56"/>
      <c r="H6" s="56"/>
      <c r="I6" s="56"/>
      <c r="J6" s="48"/>
      <c r="K6" s="56"/>
      <c r="L6" s="56"/>
      <c r="M6" s="38" t="s">
        <v>200</v>
      </c>
      <c r="N6" s="38" t="s">
        <v>201</v>
      </c>
    </row>
    <row r="7" spans="1:14" ht="42.75" customHeight="1">
      <c r="A7" s="48"/>
      <c r="B7" s="48"/>
      <c r="C7" s="48"/>
      <c r="D7" s="48"/>
      <c r="E7" s="4" t="s">
        <v>124</v>
      </c>
      <c r="F7" s="4" t="s">
        <v>125</v>
      </c>
      <c r="G7" s="4" t="s">
        <v>126</v>
      </c>
      <c r="H7" s="4"/>
      <c r="I7" s="4" t="s">
        <v>127</v>
      </c>
      <c r="J7" s="4" t="s">
        <v>128</v>
      </c>
      <c r="K7" s="4" t="s">
        <v>129</v>
      </c>
      <c r="L7" s="4" t="s">
        <v>130</v>
      </c>
      <c r="M7" s="37" t="s">
        <v>203</v>
      </c>
      <c r="N7" s="37" t="s">
        <v>202</v>
      </c>
    </row>
    <row r="8" spans="1:14" ht="24">
      <c r="A8" s="49" t="s">
        <v>147</v>
      </c>
      <c r="B8" s="43" t="s">
        <v>131</v>
      </c>
      <c r="C8" s="64" t="s">
        <v>148</v>
      </c>
      <c r="D8" s="50" t="s">
        <v>131</v>
      </c>
      <c r="E8" s="39">
        <v>1</v>
      </c>
      <c r="F8" s="32">
        <v>52768</v>
      </c>
      <c r="G8" s="32">
        <v>18721</v>
      </c>
      <c r="H8" s="32"/>
      <c r="I8" s="32">
        <v>650</v>
      </c>
      <c r="J8" s="32">
        <v>135</v>
      </c>
      <c r="K8" s="32">
        <v>10300</v>
      </c>
      <c r="L8" s="32">
        <f aca="true" t="shared" si="0" ref="L8:L61">SUM(F8:K8)</f>
        <v>82574</v>
      </c>
      <c r="M8" s="32">
        <v>3000</v>
      </c>
      <c r="N8" s="32">
        <v>4494</v>
      </c>
    </row>
    <row r="9" spans="1:14" ht="24">
      <c r="A9" s="59"/>
      <c r="B9" s="44"/>
      <c r="C9" s="64"/>
      <c r="D9" s="51"/>
      <c r="E9" s="39" t="s">
        <v>149</v>
      </c>
      <c r="F9" s="32">
        <v>52768</v>
      </c>
      <c r="G9" s="32">
        <v>18721</v>
      </c>
      <c r="H9" s="32"/>
      <c r="I9" s="32"/>
      <c r="J9" s="32">
        <v>135</v>
      </c>
      <c r="K9" s="32"/>
      <c r="L9" s="32">
        <f t="shared" si="0"/>
        <v>71624</v>
      </c>
      <c r="M9" s="32">
        <v>3000</v>
      </c>
      <c r="N9" s="32">
        <v>4494</v>
      </c>
    </row>
    <row r="10" spans="1:14" ht="24">
      <c r="A10" s="59"/>
      <c r="B10" s="44"/>
      <c r="C10" s="64"/>
      <c r="D10" s="52"/>
      <c r="E10" s="39">
        <v>7</v>
      </c>
      <c r="F10" s="32">
        <v>52768</v>
      </c>
      <c r="G10" s="32">
        <v>14976</v>
      </c>
      <c r="H10" s="32"/>
      <c r="I10" s="32"/>
      <c r="J10" s="32">
        <v>135</v>
      </c>
      <c r="K10" s="32"/>
      <c r="L10" s="32">
        <f t="shared" si="0"/>
        <v>67879</v>
      </c>
      <c r="M10" s="32">
        <v>3000</v>
      </c>
      <c r="N10" s="32">
        <v>4494</v>
      </c>
    </row>
    <row r="11" spans="1:14" ht="24">
      <c r="A11" s="59"/>
      <c r="B11" s="44"/>
      <c r="C11" s="60" t="s">
        <v>150</v>
      </c>
      <c r="D11" s="53" t="s">
        <v>151</v>
      </c>
      <c r="E11" s="29">
        <v>1</v>
      </c>
      <c r="F11" s="36">
        <v>48152</v>
      </c>
      <c r="G11" s="36">
        <v>17273</v>
      </c>
      <c r="H11" s="36"/>
      <c r="I11" s="36">
        <v>650</v>
      </c>
      <c r="J11" s="36">
        <v>135</v>
      </c>
      <c r="K11" s="36">
        <v>10300</v>
      </c>
      <c r="L11" s="36">
        <f t="shared" si="0"/>
        <v>76510</v>
      </c>
      <c r="M11" s="36">
        <v>3000</v>
      </c>
      <c r="N11" s="36">
        <v>4494</v>
      </c>
    </row>
    <row r="12" spans="1:14" ht="24">
      <c r="A12" s="59"/>
      <c r="B12" s="44"/>
      <c r="C12" s="60"/>
      <c r="D12" s="54"/>
      <c r="E12" s="29" t="s">
        <v>152</v>
      </c>
      <c r="F12" s="36">
        <v>48152</v>
      </c>
      <c r="G12" s="36">
        <v>17273</v>
      </c>
      <c r="H12" s="36"/>
      <c r="I12" s="36"/>
      <c r="J12" s="36">
        <v>135</v>
      </c>
      <c r="K12" s="36"/>
      <c r="L12" s="36">
        <f t="shared" si="0"/>
        <v>65560</v>
      </c>
      <c r="M12" s="36">
        <v>3000</v>
      </c>
      <c r="N12" s="36">
        <v>4494</v>
      </c>
    </row>
    <row r="13" spans="1:14" ht="24">
      <c r="A13" s="59"/>
      <c r="B13" s="45"/>
      <c r="C13" s="60"/>
      <c r="D13" s="55"/>
      <c r="E13" s="29">
        <v>6</v>
      </c>
      <c r="F13" s="36">
        <v>48152</v>
      </c>
      <c r="G13" s="36">
        <v>13818</v>
      </c>
      <c r="H13" s="36"/>
      <c r="I13" s="36"/>
      <c r="J13" s="36">
        <v>135</v>
      </c>
      <c r="K13" s="36"/>
      <c r="L13" s="36">
        <f t="shared" si="0"/>
        <v>62105</v>
      </c>
      <c r="M13" s="36">
        <v>3000</v>
      </c>
      <c r="N13" s="36">
        <v>4494</v>
      </c>
    </row>
    <row r="14" spans="1:14" ht="24">
      <c r="A14" s="49" t="s">
        <v>153</v>
      </c>
      <c r="B14" s="43" t="s">
        <v>132</v>
      </c>
      <c r="C14" s="64" t="s">
        <v>154</v>
      </c>
      <c r="D14" s="50" t="s">
        <v>132</v>
      </c>
      <c r="E14" s="39">
        <v>1</v>
      </c>
      <c r="F14" s="32">
        <v>52768</v>
      </c>
      <c r="G14" s="32">
        <v>18721</v>
      </c>
      <c r="H14" s="32"/>
      <c r="I14" s="32">
        <v>650</v>
      </c>
      <c r="J14" s="32">
        <v>135</v>
      </c>
      <c r="K14" s="32">
        <v>10300</v>
      </c>
      <c r="L14" s="32">
        <f t="shared" si="0"/>
        <v>82574</v>
      </c>
      <c r="M14" s="32">
        <v>3000</v>
      </c>
      <c r="N14" s="32">
        <v>4494</v>
      </c>
    </row>
    <row r="15" spans="1:14" ht="24">
      <c r="A15" s="59"/>
      <c r="B15" s="44"/>
      <c r="C15" s="64"/>
      <c r="D15" s="51"/>
      <c r="E15" s="39" t="s">
        <v>149</v>
      </c>
      <c r="F15" s="32">
        <v>52768</v>
      </c>
      <c r="G15" s="32">
        <v>18721</v>
      </c>
      <c r="H15" s="32"/>
      <c r="I15" s="32"/>
      <c r="J15" s="32">
        <v>135</v>
      </c>
      <c r="K15" s="32"/>
      <c r="L15" s="32">
        <f t="shared" si="0"/>
        <v>71624</v>
      </c>
      <c r="M15" s="32">
        <v>3000</v>
      </c>
      <c r="N15" s="32">
        <v>4494</v>
      </c>
    </row>
    <row r="16" spans="1:14" ht="24">
      <c r="A16" s="59"/>
      <c r="B16" s="44"/>
      <c r="C16" s="64"/>
      <c r="D16" s="52"/>
      <c r="E16" s="39" t="s">
        <v>155</v>
      </c>
      <c r="F16" s="32">
        <v>52768</v>
      </c>
      <c r="G16" s="32">
        <v>14976</v>
      </c>
      <c r="H16" s="32"/>
      <c r="I16" s="32"/>
      <c r="J16" s="32">
        <v>135</v>
      </c>
      <c r="K16" s="32"/>
      <c r="L16" s="32">
        <f t="shared" si="0"/>
        <v>67879</v>
      </c>
      <c r="M16" s="32">
        <v>3000</v>
      </c>
      <c r="N16" s="32">
        <v>4494</v>
      </c>
    </row>
    <row r="17" spans="1:14" ht="24">
      <c r="A17" s="59"/>
      <c r="B17" s="44"/>
      <c r="C17" s="60" t="s">
        <v>156</v>
      </c>
      <c r="D17" s="53" t="s">
        <v>157</v>
      </c>
      <c r="E17" s="29">
        <v>1</v>
      </c>
      <c r="F17" s="36">
        <v>52768</v>
      </c>
      <c r="G17" s="36">
        <v>18721</v>
      </c>
      <c r="H17" s="36"/>
      <c r="I17" s="36">
        <v>650</v>
      </c>
      <c r="J17" s="36">
        <v>135</v>
      </c>
      <c r="K17" s="36"/>
      <c r="L17" s="36">
        <f t="shared" si="0"/>
        <v>72274</v>
      </c>
      <c r="M17" s="36">
        <v>3000</v>
      </c>
      <c r="N17" s="36">
        <v>4494</v>
      </c>
    </row>
    <row r="18" spans="1:14" ht="24">
      <c r="A18" s="59"/>
      <c r="B18" s="44"/>
      <c r="C18" s="60"/>
      <c r="D18" s="54"/>
      <c r="E18" s="29" t="s">
        <v>158</v>
      </c>
      <c r="F18" s="36">
        <v>52768</v>
      </c>
      <c r="G18" s="36">
        <v>18721</v>
      </c>
      <c r="H18" s="36"/>
      <c r="I18" s="36"/>
      <c r="J18" s="36">
        <v>135</v>
      </c>
      <c r="K18" s="36"/>
      <c r="L18" s="36">
        <f t="shared" si="0"/>
        <v>71624</v>
      </c>
      <c r="M18" s="36">
        <v>3000</v>
      </c>
      <c r="N18" s="36">
        <v>4494</v>
      </c>
    </row>
    <row r="19" spans="1:14" ht="24">
      <c r="A19" s="59"/>
      <c r="B19" s="45"/>
      <c r="C19" s="60"/>
      <c r="D19" s="55"/>
      <c r="E19" s="29">
        <v>5</v>
      </c>
      <c r="F19" s="36">
        <v>52768</v>
      </c>
      <c r="G19" s="36">
        <v>14976</v>
      </c>
      <c r="H19" s="36"/>
      <c r="I19" s="36"/>
      <c r="J19" s="36">
        <v>135</v>
      </c>
      <c r="K19" s="36"/>
      <c r="L19" s="36">
        <f t="shared" si="0"/>
        <v>67879</v>
      </c>
      <c r="M19" s="36">
        <v>3000</v>
      </c>
      <c r="N19" s="36">
        <v>4494</v>
      </c>
    </row>
    <row r="20" spans="1:14" ht="23.25" customHeight="1">
      <c r="A20" s="49" t="s">
        <v>159</v>
      </c>
      <c r="B20" s="43" t="s">
        <v>133</v>
      </c>
      <c r="C20" s="64" t="s">
        <v>160</v>
      </c>
      <c r="D20" s="50" t="s">
        <v>133</v>
      </c>
      <c r="E20" s="39">
        <v>1</v>
      </c>
      <c r="F20" s="32">
        <v>39809</v>
      </c>
      <c r="G20" s="32">
        <v>16317</v>
      </c>
      <c r="H20" s="32"/>
      <c r="I20" s="32">
        <v>650</v>
      </c>
      <c r="J20" s="32">
        <v>135</v>
      </c>
      <c r="K20" s="32">
        <v>10300</v>
      </c>
      <c r="L20" s="32">
        <f t="shared" si="0"/>
        <v>67211</v>
      </c>
      <c r="M20" s="32">
        <v>3000</v>
      </c>
      <c r="N20" s="32">
        <v>4494</v>
      </c>
    </row>
    <row r="21" spans="1:14" ht="24">
      <c r="A21" s="49"/>
      <c r="B21" s="44"/>
      <c r="C21" s="64"/>
      <c r="D21" s="51"/>
      <c r="E21" s="39" t="s">
        <v>158</v>
      </c>
      <c r="F21" s="32">
        <v>39809</v>
      </c>
      <c r="G21" s="32">
        <v>16317</v>
      </c>
      <c r="H21" s="32"/>
      <c r="I21" s="32"/>
      <c r="J21" s="32">
        <v>135</v>
      </c>
      <c r="K21" s="32"/>
      <c r="L21" s="32">
        <f t="shared" si="0"/>
        <v>56261</v>
      </c>
      <c r="M21" s="32">
        <v>3000</v>
      </c>
      <c r="N21" s="32">
        <v>4494</v>
      </c>
    </row>
    <row r="22" spans="1:14" ht="24">
      <c r="A22" s="49"/>
      <c r="B22" s="44"/>
      <c r="C22" s="64"/>
      <c r="D22" s="51"/>
      <c r="E22" s="39" t="s">
        <v>161</v>
      </c>
      <c r="F22" s="32">
        <v>39809</v>
      </c>
      <c r="G22" s="32">
        <v>13053</v>
      </c>
      <c r="H22" s="32"/>
      <c r="I22" s="32"/>
      <c r="J22" s="32">
        <v>135</v>
      </c>
      <c r="K22" s="32"/>
      <c r="L22" s="32">
        <f t="shared" si="0"/>
        <v>52997</v>
      </c>
      <c r="M22" s="32">
        <v>3000</v>
      </c>
      <c r="N22" s="32">
        <v>4494</v>
      </c>
    </row>
    <row r="23" spans="1:14" ht="24">
      <c r="A23" s="49"/>
      <c r="B23" s="45"/>
      <c r="C23" s="64"/>
      <c r="D23" s="52"/>
      <c r="E23" s="39" t="s">
        <v>162</v>
      </c>
      <c r="F23" s="32">
        <v>39809</v>
      </c>
      <c r="G23" s="32">
        <v>16317</v>
      </c>
      <c r="H23" s="32"/>
      <c r="I23" s="32"/>
      <c r="J23" s="32">
        <v>135</v>
      </c>
      <c r="K23" s="32"/>
      <c r="L23" s="32">
        <f t="shared" si="0"/>
        <v>56261</v>
      </c>
      <c r="M23" s="32">
        <v>3000</v>
      </c>
      <c r="N23" s="32">
        <v>4494</v>
      </c>
    </row>
    <row r="24" spans="1:14" ht="21.75" customHeight="1">
      <c r="A24" s="49" t="s">
        <v>163</v>
      </c>
      <c r="B24" s="43" t="s">
        <v>134</v>
      </c>
      <c r="C24" s="60" t="s">
        <v>164</v>
      </c>
      <c r="D24" s="53" t="s">
        <v>134</v>
      </c>
      <c r="E24" s="29">
        <v>1</v>
      </c>
      <c r="F24" s="36">
        <v>39809</v>
      </c>
      <c r="G24" s="36">
        <v>16317</v>
      </c>
      <c r="H24" s="36"/>
      <c r="I24" s="36">
        <v>650</v>
      </c>
      <c r="J24" s="36">
        <v>135</v>
      </c>
      <c r="K24" s="36">
        <v>8300</v>
      </c>
      <c r="L24" s="36">
        <f t="shared" si="0"/>
        <v>65211</v>
      </c>
      <c r="M24" s="36">
        <v>3000</v>
      </c>
      <c r="N24" s="36">
        <v>4494</v>
      </c>
    </row>
    <row r="25" spans="1:14" ht="21.75" customHeight="1">
      <c r="A25" s="49"/>
      <c r="B25" s="44"/>
      <c r="C25" s="60"/>
      <c r="D25" s="55"/>
      <c r="E25" s="29" t="s">
        <v>158</v>
      </c>
      <c r="F25" s="36">
        <v>39809</v>
      </c>
      <c r="G25" s="36">
        <v>16317</v>
      </c>
      <c r="H25" s="36"/>
      <c r="I25" s="36"/>
      <c r="J25" s="36">
        <v>135</v>
      </c>
      <c r="K25" s="36"/>
      <c r="L25" s="36">
        <f t="shared" si="0"/>
        <v>56261</v>
      </c>
      <c r="M25" s="36">
        <v>3000</v>
      </c>
      <c r="N25" s="36">
        <v>4494</v>
      </c>
    </row>
    <row r="26" spans="1:14" ht="21.75" customHeight="1">
      <c r="A26" s="49"/>
      <c r="B26" s="44"/>
      <c r="C26" s="65" t="s">
        <v>165</v>
      </c>
      <c r="D26" s="50" t="s">
        <v>166</v>
      </c>
      <c r="E26" s="39">
        <v>1</v>
      </c>
      <c r="F26" s="32">
        <v>39809</v>
      </c>
      <c r="G26" s="32">
        <v>16317</v>
      </c>
      <c r="H26" s="32"/>
      <c r="I26" s="32">
        <v>650</v>
      </c>
      <c r="J26" s="32">
        <v>135</v>
      </c>
      <c r="K26" s="32">
        <v>8300</v>
      </c>
      <c r="L26" s="32">
        <f t="shared" si="0"/>
        <v>65211</v>
      </c>
      <c r="M26" s="32">
        <v>3000</v>
      </c>
      <c r="N26" s="32">
        <v>4494</v>
      </c>
    </row>
    <row r="27" spans="1:14" ht="24">
      <c r="A27" s="49"/>
      <c r="B27" s="44"/>
      <c r="C27" s="64"/>
      <c r="D27" s="66"/>
      <c r="E27" s="39" t="s">
        <v>158</v>
      </c>
      <c r="F27" s="32">
        <v>39809</v>
      </c>
      <c r="G27" s="32">
        <v>16317</v>
      </c>
      <c r="H27" s="32"/>
      <c r="I27" s="32"/>
      <c r="J27" s="32">
        <v>135</v>
      </c>
      <c r="K27" s="32"/>
      <c r="L27" s="32">
        <f t="shared" si="0"/>
        <v>56261</v>
      </c>
      <c r="M27" s="32">
        <v>3000</v>
      </c>
      <c r="N27" s="32">
        <v>4494</v>
      </c>
    </row>
    <row r="28" spans="1:14" ht="24" customHeight="1">
      <c r="A28" s="49"/>
      <c r="B28" s="44"/>
      <c r="C28" s="60" t="s">
        <v>167</v>
      </c>
      <c r="D28" s="53" t="s">
        <v>168</v>
      </c>
      <c r="E28" s="29">
        <v>1</v>
      </c>
      <c r="F28" s="36">
        <v>39809</v>
      </c>
      <c r="G28" s="36">
        <v>16317</v>
      </c>
      <c r="H28" s="36"/>
      <c r="I28" s="36">
        <v>650</v>
      </c>
      <c r="J28" s="36">
        <v>135</v>
      </c>
      <c r="K28" s="36">
        <v>8300</v>
      </c>
      <c r="L28" s="36">
        <f t="shared" si="0"/>
        <v>65211</v>
      </c>
      <c r="M28" s="36">
        <v>3000</v>
      </c>
      <c r="N28" s="36">
        <v>4494</v>
      </c>
    </row>
    <row r="29" spans="1:14" ht="24">
      <c r="A29" s="49"/>
      <c r="B29" s="44"/>
      <c r="C29" s="60"/>
      <c r="D29" s="55"/>
      <c r="E29" s="29" t="s">
        <v>158</v>
      </c>
      <c r="F29" s="36">
        <v>39809</v>
      </c>
      <c r="G29" s="36">
        <v>16317</v>
      </c>
      <c r="H29" s="36"/>
      <c r="I29" s="36"/>
      <c r="J29" s="36">
        <v>135</v>
      </c>
      <c r="K29" s="36"/>
      <c r="L29" s="36">
        <f t="shared" si="0"/>
        <v>56261</v>
      </c>
      <c r="M29" s="36">
        <v>3000</v>
      </c>
      <c r="N29" s="36">
        <v>4494</v>
      </c>
    </row>
    <row r="30" spans="1:14" ht="24">
      <c r="A30" s="49"/>
      <c r="B30" s="44"/>
      <c r="C30" s="64" t="s">
        <v>169</v>
      </c>
      <c r="D30" s="50" t="s">
        <v>170</v>
      </c>
      <c r="E30" s="39">
        <v>1</v>
      </c>
      <c r="F30" s="32">
        <v>39809</v>
      </c>
      <c r="G30" s="32">
        <v>16317</v>
      </c>
      <c r="H30" s="32"/>
      <c r="I30" s="32">
        <v>650</v>
      </c>
      <c r="J30" s="32">
        <v>135</v>
      </c>
      <c r="K30" s="32">
        <v>8300</v>
      </c>
      <c r="L30" s="32">
        <f t="shared" si="0"/>
        <v>65211</v>
      </c>
      <c r="M30" s="32">
        <v>3000</v>
      </c>
      <c r="N30" s="32">
        <v>4494</v>
      </c>
    </row>
    <row r="31" spans="1:14" ht="24">
      <c r="A31" s="49"/>
      <c r="B31" s="45"/>
      <c r="C31" s="64"/>
      <c r="D31" s="52"/>
      <c r="E31" s="39" t="s">
        <v>158</v>
      </c>
      <c r="F31" s="32">
        <v>39809</v>
      </c>
      <c r="G31" s="32">
        <v>16317</v>
      </c>
      <c r="H31" s="32"/>
      <c r="I31" s="32"/>
      <c r="J31" s="32">
        <v>135</v>
      </c>
      <c r="K31" s="32"/>
      <c r="L31" s="32">
        <f t="shared" si="0"/>
        <v>56261</v>
      </c>
      <c r="M31" s="32">
        <v>3000</v>
      </c>
      <c r="N31" s="32">
        <v>4494</v>
      </c>
    </row>
    <row r="32" spans="1:14" ht="23.25" customHeight="1">
      <c r="A32" s="49" t="s">
        <v>171</v>
      </c>
      <c r="B32" s="43" t="s">
        <v>135</v>
      </c>
      <c r="C32" s="60" t="s">
        <v>172</v>
      </c>
      <c r="D32" s="53" t="s">
        <v>173</v>
      </c>
      <c r="E32" s="29">
        <v>1</v>
      </c>
      <c r="F32" s="36">
        <v>39809</v>
      </c>
      <c r="G32" s="36">
        <v>16317</v>
      </c>
      <c r="H32" s="36"/>
      <c r="I32" s="36">
        <v>650</v>
      </c>
      <c r="J32" s="36">
        <v>135</v>
      </c>
      <c r="K32" s="36">
        <v>8300</v>
      </c>
      <c r="L32" s="36">
        <f t="shared" si="0"/>
        <v>65211</v>
      </c>
      <c r="M32" s="36">
        <v>3000</v>
      </c>
      <c r="N32" s="36">
        <v>4494</v>
      </c>
    </row>
    <row r="33" spans="1:14" ht="24">
      <c r="A33" s="49"/>
      <c r="B33" s="44"/>
      <c r="C33" s="60"/>
      <c r="D33" s="55"/>
      <c r="E33" s="29" t="s">
        <v>158</v>
      </c>
      <c r="F33" s="36">
        <v>39809</v>
      </c>
      <c r="G33" s="36">
        <v>16317</v>
      </c>
      <c r="H33" s="36"/>
      <c r="I33" s="36"/>
      <c r="J33" s="36">
        <v>135</v>
      </c>
      <c r="K33" s="36"/>
      <c r="L33" s="36">
        <f t="shared" si="0"/>
        <v>56261</v>
      </c>
      <c r="M33" s="36">
        <v>3000</v>
      </c>
      <c r="N33" s="36">
        <v>4494</v>
      </c>
    </row>
    <row r="34" spans="1:14" ht="24">
      <c r="A34" s="49"/>
      <c r="B34" s="44"/>
      <c r="C34" s="64" t="s">
        <v>174</v>
      </c>
      <c r="D34" s="50" t="s">
        <v>175</v>
      </c>
      <c r="E34" s="39">
        <v>1</v>
      </c>
      <c r="F34" s="32">
        <v>39809</v>
      </c>
      <c r="G34" s="32">
        <v>16317</v>
      </c>
      <c r="H34" s="32"/>
      <c r="I34" s="32">
        <v>650</v>
      </c>
      <c r="J34" s="32">
        <v>135</v>
      </c>
      <c r="K34" s="32">
        <v>8300</v>
      </c>
      <c r="L34" s="32">
        <f t="shared" si="0"/>
        <v>65211</v>
      </c>
      <c r="M34" s="32">
        <v>3000</v>
      </c>
      <c r="N34" s="32">
        <v>4494</v>
      </c>
    </row>
    <row r="35" spans="1:14" ht="22.5" customHeight="1">
      <c r="A35" s="49"/>
      <c r="B35" s="44"/>
      <c r="C35" s="64"/>
      <c r="D35" s="51"/>
      <c r="E35" s="39" t="s">
        <v>176</v>
      </c>
      <c r="F35" s="32">
        <v>39809</v>
      </c>
      <c r="G35" s="32">
        <v>16317</v>
      </c>
      <c r="H35" s="32"/>
      <c r="I35" s="32"/>
      <c r="J35" s="32">
        <v>135</v>
      </c>
      <c r="K35" s="32"/>
      <c r="L35" s="32">
        <f t="shared" si="0"/>
        <v>56261</v>
      </c>
      <c r="M35" s="32">
        <v>3000</v>
      </c>
      <c r="N35" s="32">
        <v>4494</v>
      </c>
    </row>
    <row r="36" spans="1:14" ht="22.5" customHeight="1">
      <c r="A36" s="49"/>
      <c r="B36" s="44"/>
      <c r="C36" s="64"/>
      <c r="D36" s="51"/>
      <c r="E36" s="39" t="s">
        <v>177</v>
      </c>
      <c r="F36" s="32">
        <v>39809</v>
      </c>
      <c r="G36" s="32">
        <v>13053</v>
      </c>
      <c r="H36" s="32"/>
      <c r="I36" s="32"/>
      <c r="J36" s="32">
        <v>135</v>
      </c>
      <c r="K36" s="32"/>
      <c r="L36" s="32">
        <f t="shared" si="0"/>
        <v>52997</v>
      </c>
      <c r="M36" s="32">
        <v>3000</v>
      </c>
      <c r="N36" s="32">
        <v>4494</v>
      </c>
    </row>
    <row r="37" spans="1:14" ht="24">
      <c r="A37" s="49"/>
      <c r="B37" s="44"/>
      <c r="C37" s="64"/>
      <c r="D37" s="52"/>
      <c r="E37" s="39" t="s">
        <v>178</v>
      </c>
      <c r="F37" s="32">
        <v>39809</v>
      </c>
      <c r="G37" s="32">
        <v>16317</v>
      </c>
      <c r="H37" s="32"/>
      <c r="I37" s="32"/>
      <c r="J37" s="32">
        <v>135</v>
      </c>
      <c r="K37" s="32"/>
      <c r="L37" s="32">
        <f t="shared" si="0"/>
        <v>56261</v>
      </c>
      <c r="M37" s="32">
        <v>3000</v>
      </c>
      <c r="N37" s="32">
        <v>4494</v>
      </c>
    </row>
    <row r="38" spans="1:14" ht="24">
      <c r="A38" s="49"/>
      <c r="B38" s="44"/>
      <c r="C38" s="60" t="s">
        <v>179</v>
      </c>
      <c r="D38" s="53" t="s">
        <v>180</v>
      </c>
      <c r="E38" s="29">
        <v>1</v>
      </c>
      <c r="F38" s="36">
        <v>39809</v>
      </c>
      <c r="G38" s="36">
        <v>16317</v>
      </c>
      <c r="H38" s="36"/>
      <c r="I38" s="36">
        <v>650</v>
      </c>
      <c r="J38" s="36">
        <v>135</v>
      </c>
      <c r="K38" s="36">
        <v>8300</v>
      </c>
      <c r="L38" s="36">
        <f t="shared" si="0"/>
        <v>65211</v>
      </c>
      <c r="M38" s="36">
        <v>3000</v>
      </c>
      <c r="N38" s="36">
        <v>4494</v>
      </c>
    </row>
    <row r="39" spans="1:14" ht="24">
      <c r="A39" s="49"/>
      <c r="B39" s="44"/>
      <c r="C39" s="60"/>
      <c r="D39" s="55"/>
      <c r="E39" s="29" t="s">
        <v>158</v>
      </c>
      <c r="F39" s="36">
        <v>39809</v>
      </c>
      <c r="G39" s="36">
        <v>16317</v>
      </c>
      <c r="H39" s="36"/>
      <c r="I39" s="36"/>
      <c r="J39" s="36">
        <v>135</v>
      </c>
      <c r="K39" s="36"/>
      <c r="L39" s="36">
        <f t="shared" si="0"/>
        <v>56261</v>
      </c>
      <c r="M39" s="36">
        <v>3000</v>
      </c>
      <c r="N39" s="36">
        <v>4494</v>
      </c>
    </row>
    <row r="40" spans="1:14" ht="24">
      <c r="A40" s="49"/>
      <c r="B40" s="44"/>
      <c r="C40" s="61" t="s">
        <v>181</v>
      </c>
      <c r="D40" s="50" t="s">
        <v>182</v>
      </c>
      <c r="E40" s="39">
        <v>1</v>
      </c>
      <c r="F40" s="32">
        <v>39809</v>
      </c>
      <c r="G40" s="32">
        <v>16317</v>
      </c>
      <c r="H40" s="32"/>
      <c r="I40" s="32">
        <v>650</v>
      </c>
      <c r="J40" s="32">
        <v>135</v>
      </c>
      <c r="K40" s="32">
        <v>8300</v>
      </c>
      <c r="L40" s="32">
        <f t="shared" si="0"/>
        <v>65211</v>
      </c>
      <c r="M40" s="32">
        <v>3000</v>
      </c>
      <c r="N40" s="32">
        <v>4494</v>
      </c>
    </row>
    <row r="41" spans="1:14" ht="24">
      <c r="A41" s="49"/>
      <c r="B41" s="44"/>
      <c r="C41" s="60"/>
      <c r="D41" s="67"/>
      <c r="E41" s="39" t="s">
        <v>176</v>
      </c>
      <c r="F41" s="32">
        <v>39809</v>
      </c>
      <c r="G41" s="32">
        <v>16317</v>
      </c>
      <c r="H41" s="32"/>
      <c r="I41" s="32"/>
      <c r="J41" s="32">
        <v>135</v>
      </c>
      <c r="K41" s="32"/>
      <c r="L41" s="32">
        <f t="shared" si="0"/>
        <v>56261</v>
      </c>
      <c r="M41" s="32">
        <v>3000</v>
      </c>
      <c r="N41" s="32">
        <v>4494</v>
      </c>
    </row>
    <row r="42" spans="1:14" ht="24">
      <c r="A42" s="49"/>
      <c r="B42" s="44"/>
      <c r="C42" s="60"/>
      <c r="D42" s="67"/>
      <c r="E42" s="39" t="s">
        <v>177</v>
      </c>
      <c r="F42" s="32">
        <v>39809</v>
      </c>
      <c r="G42" s="32">
        <v>13053</v>
      </c>
      <c r="H42" s="32"/>
      <c r="I42" s="32"/>
      <c r="J42" s="32">
        <v>135</v>
      </c>
      <c r="K42" s="32"/>
      <c r="L42" s="32">
        <f t="shared" si="0"/>
        <v>52997</v>
      </c>
      <c r="M42" s="32">
        <v>3000</v>
      </c>
      <c r="N42" s="32">
        <v>4494</v>
      </c>
    </row>
    <row r="43" spans="1:14" ht="24">
      <c r="A43" s="49"/>
      <c r="B43" s="44"/>
      <c r="C43" s="60"/>
      <c r="D43" s="66"/>
      <c r="E43" s="39" t="s">
        <v>178</v>
      </c>
      <c r="F43" s="32">
        <v>39809</v>
      </c>
      <c r="G43" s="32">
        <v>16317</v>
      </c>
      <c r="H43" s="32"/>
      <c r="I43" s="32"/>
      <c r="J43" s="32">
        <v>135</v>
      </c>
      <c r="K43" s="32"/>
      <c r="L43" s="32">
        <f t="shared" si="0"/>
        <v>56261</v>
      </c>
      <c r="M43" s="32">
        <v>3000</v>
      </c>
      <c r="N43" s="32">
        <v>4494</v>
      </c>
    </row>
    <row r="44" spans="1:14" ht="24">
      <c r="A44" s="49"/>
      <c r="B44" s="44"/>
      <c r="C44" s="60" t="s">
        <v>183</v>
      </c>
      <c r="D44" s="53" t="s">
        <v>184</v>
      </c>
      <c r="E44" s="29">
        <v>1</v>
      </c>
      <c r="F44" s="36">
        <v>39809</v>
      </c>
      <c r="G44" s="36">
        <v>16317</v>
      </c>
      <c r="H44" s="36"/>
      <c r="I44" s="36">
        <v>650</v>
      </c>
      <c r="J44" s="36">
        <v>135</v>
      </c>
      <c r="K44" s="36">
        <v>8300</v>
      </c>
      <c r="L44" s="36">
        <f t="shared" si="0"/>
        <v>65211</v>
      </c>
      <c r="M44" s="36">
        <v>3000</v>
      </c>
      <c r="N44" s="36">
        <v>4494</v>
      </c>
    </row>
    <row r="45" spans="1:14" ht="24">
      <c r="A45" s="49"/>
      <c r="B45" s="44"/>
      <c r="C45" s="60"/>
      <c r="D45" s="54"/>
      <c r="E45" s="29" t="s">
        <v>176</v>
      </c>
      <c r="F45" s="36">
        <v>39809</v>
      </c>
      <c r="G45" s="36">
        <v>16317</v>
      </c>
      <c r="H45" s="36"/>
      <c r="I45" s="36"/>
      <c r="J45" s="36">
        <v>135</v>
      </c>
      <c r="K45" s="36"/>
      <c r="L45" s="36">
        <f t="shared" si="0"/>
        <v>56261</v>
      </c>
      <c r="M45" s="36">
        <v>3000</v>
      </c>
      <c r="N45" s="36">
        <v>4494</v>
      </c>
    </row>
    <row r="46" spans="1:14" ht="24">
      <c r="A46" s="49"/>
      <c r="B46" s="44"/>
      <c r="C46" s="60"/>
      <c r="D46" s="54"/>
      <c r="E46" s="29" t="s">
        <v>177</v>
      </c>
      <c r="F46" s="36">
        <v>39809</v>
      </c>
      <c r="G46" s="36">
        <v>16317</v>
      </c>
      <c r="H46" s="36"/>
      <c r="I46" s="36"/>
      <c r="J46" s="36">
        <v>135</v>
      </c>
      <c r="K46" s="36"/>
      <c r="L46" s="36">
        <f t="shared" si="0"/>
        <v>56261</v>
      </c>
      <c r="M46" s="36">
        <v>3000</v>
      </c>
      <c r="N46" s="36">
        <v>4494</v>
      </c>
    </row>
    <row r="47" spans="1:14" ht="24">
      <c r="A47" s="49"/>
      <c r="B47" s="44"/>
      <c r="C47" s="60"/>
      <c r="D47" s="55"/>
      <c r="E47" s="29" t="s">
        <v>178</v>
      </c>
      <c r="F47" s="36">
        <v>39809</v>
      </c>
      <c r="G47" s="36">
        <v>13053</v>
      </c>
      <c r="H47" s="36"/>
      <c r="I47" s="36"/>
      <c r="J47" s="36">
        <v>135</v>
      </c>
      <c r="K47" s="36"/>
      <c r="L47" s="36">
        <f t="shared" si="0"/>
        <v>52997</v>
      </c>
      <c r="M47" s="36">
        <v>3000</v>
      </c>
      <c r="N47" s="36">
        <v>4494</v>
      </c>
    </row>
    <row r="48" spans="1:14" ht="24">
      <c r="A48" s="49"/>
      <c r="B48" s="44"/>
      <c r="C48" s="61" t="s">
        <v>185</v>
      </c>
      <c r="D48" s="50" t="s">
        <v>186</v>
      </c>
      <c r="E48" s="39">
        <v>1</v>
      </c>
      <c r="F48" s="32">
        <v>39809</v>
      </c>
      <c r="G48" s="32">
        <v>16317</v>
      </c>
      <c r="H48" s="32"/>
      <c r="I48" s="32">
        <v>650</v>
      </c>
      <c r="J48" s="32">
        <v>135</v>
      </c>
      <c r="K48" s="32">
        <v>8300</v>
      </c>
      <c r="L48" s="32">
        <f t="shared" si="0"/>
        <v>65211</v>
      </c>
      <c r="M48" s="32">
        <v>3000</v>
      </c>
      <c r="N48" s="32">
        <v>4494</v>
      </c>
    </row>
    <row r="49" spans="1:14" ht="24">
      <c r="A49" s="49"/>
      <c r="B49" s="44"/>
      <c r="C49" s="61"/>
      <c r="D49" s="67"/>
      <c r="E49" s="39" t="s">
        <v>176</v>
      </c>
      <c r="F49" s="32">
        <v>39809</v>
      </c>
      <c r="G49" s="32">
        <v>16317</v>
      </c>
      <c r="H49" s="32"/>
      <c r="I49" s="32"/>
      <c r="J49" s="32">
        <v>135</v>
      </c>
      <c r="K49" s="32"/>
      <c r="L49" s="32">
        <f t="shared" si="0"/>
        <v>56261</v>
      </c>
      <c r="M49" s="32">
        <v>3000</v>
      </c>
      <c r="N49" s="32">
        <v>4494</v>
      </c>
    </row>
    <row r="50" spans="1:14" ht="24">
      <c r="A50" s="49"/>
      <c r="B50" s="44"/>
      <c r="C50" s="61"/>
      <c r="D50" s="67"/>
      <c r="E50" s="39" t="s">
        <v>177</v>
      </c>
      <c r="F50" s="32">
        <v>39809</v>
      </c>
      <c r="G50" s="32">
        <v>16317</v>
      </c>
      <c r="H50" s="32"/>
      <c r="I50" s="32"/>
      <c r="J50" s="32">
        <v>135</v>
      </c>
      <c r="K50" s="32"/>
      <c r="L50" s="32">
        <f t="shared" si="0"/>
        <v>56261</v>
      </c>
      <c r="M50" s="32">
        <v>3000</v>
      </c>
      <c r="N50" s="32">
        <v>4494</v>
      </c>
    </row>
    <row r="51" spans="1:14" ht="24">
      <c r="A51" s="49"/>
      <c r="B51" s="44"/>
      <c r="C51" s="60"/>
      <c r="D51" s="66"/>
      <c r="E51" s="39" t="s">
        <v>178</v>
      </c>
      <c r="F51" s="32">
        <v>39809</v>
      </c>
      <c r="G51" s="32">
        <v>13053</v>
      </c>
      <c r="H51" s="32"/>
      <c r="I51" s="32"/>
      <c r="J51" s="32">
        <v>135</v>
      </c>
      <c r="K51" s="32"/>
      <c r="L51" s="32">
        <f t="shared" si="0"/>
        <v>52997</v>
      </c>
      <c r="M51" s="32">
        <v>3000</v>
      </c>
      <c r="N51" s="32">
        <v>4494</v>
      </c>
    </row>
    <row r="52" spans="1:14" ht="25.5" customHeight="1">
      <c r="A52" s="49"/>
      <c r="B52" s="44"/>
      <c r="C52" s="62" t="s">
        <v>187</v>
      </c>
      <c r="D52" s="68"/>
      <c r="E52" s="29">
        <v>1</v>
      </c>
      <c r="F52" s="36">
        <v>26539</v>
      </c>
      <c r="G52" s="36">
        <v>10878</v>
      </c>
      <c r="H52" s="36"/>
      <c r="I52" s="36">
        <v>650</v>
      </c>
      <c r="J52" s="36">
        <v>135</v>
      </c>
      <c r="K52" s="36"/>
      <c r="L52" s="36">
        <f t="shared" si="0"/>
        <v>38202</v>
      </c>
      <c r="M52" s="36">
        <v>3000</v>
      </c>
      <c r="N52" s="36">
        <v>4494</v>
      </c>
    </row>
    <row r="53" spans="1:14" ht="25.5" customHeight="1">
      <c r="A53" s="49"/>
      <c r="B53" s="45"/>
      <c r="C53" s="63"/>
      <c r="D53" s="69"/>
      <c r="E53" s="29" t="s">
        <v>176</v>
      </c>
      <c r="F53" s="36">
        <v>26539</v>
      </c>
      <c r="G53" s="36">
        <v>10878</v>
      </c>
      <c r="H53" s="36"/>
      <c r="I53" s="36"/>
      <c r="J53" s="36">
        <v>135</v>
      </c>
      <c r="K53" s="36"/>
      <c r="L53" s="36">
        <f t="shared" si="0"/>
        <v>37552</v>
      </c>
      <c r="M53" s="36">
        <v>3000</v>
      </c>
      <c r="N53" s="36">
        <v>4494</v>
      </c>
    </row>
    <row r="54" spans="1:14" ht="23.25" customHeight="1">
      <c r="A54" s="49" t="s">
        <v>188</v>
      </c>
      <c r="B54" s="43" t="s">
        <v>136</v>
      </c>
      <c r="C54" s="61" t="s">
        <v>189</v>
      </c>
      <c r="D54" s="50" t="s">
        <v>137</v>
      </c>
      <c r="E54" s="39">
        <v>1</v>
      </c>
      <c r="F54" s="32">
        <v>39809</v>
      </c>
      <c r="G54" s="32">
        <v>16317</v>
      </c>
      <c r="H54" s="32"/>
      <c r="I54" s="32">
        <v>650</v>
      </c>
      <c r="J54" s="32">
        <v>135</v>
      </c>
      <c r="K54" s="32">
        <v>8300</v>
      </c>
      <c r="L54" s="32">
        <f t="shared" si="0"/>
        <v>65211</v>
      </c>
      <c r="M54" s="32">
        <v>3000</v>
      </c>
      <c r="N54" s="32">
        <v>4494</v>
      </c>
    </row>
    <row r="55" spans="1:14" ht="76.5" customHeight="1">
      <c r="A55" s="49"/>
      <c r="B55" s="44"/>
      <c r="C55" s="60"/>
      <c r="D55" s="66"/>
      <c r="E55" s="39" t="s">
        <v>158</v>
      </c>
      <c r="F55" s="32">
        <v>39809</v>
      </c>
      <c r="G55" s="32">
        <v>16317</v>
      </c>
      <c r="H55" s="32"/>
      <c r="I55" s="32"/>
      <c r="J55" s="32">
        <v>135</v>
      </c>
      <c r="K55" s="32"/>
      <c r="L55" s="32">
        <f t="shared" si="0"/>
        <v>56261</v>
      </c>
      <c r="M55" s="32">
        <v>3000</v>
      </c>
      <c r="N55" s="32">
        <v>4494</v>
      </c>
    </row>
    <row r="56" spans="1:14" ht="24">
      <c r="A56" s="49"/>
      <c r="B56" s="44"/>
      <c r="C56" s="60" t="s">
        <v>190</v>
      </c>
      <c r="D56" s="53" t="s">
        <v>191</v>
      </c>
      <c r="E56" s="29">
        <v>1</v>
      </c>
      <c r="F56" s="36">
        <v>39809</v>
      </c>
      <c r="G56" s="36">
        <v>16317</v>
      </c>
      <c r="H56" s="36"/>
      <c r="I56" s="36">
        <v>650</v>
      </c>
      <c r="J56" s="36">
        <v>135</v>
      </c>
      <c r="K56" s="36">
        <v>8300</v>
      </c>
      <c r="L56" s="36">
        <f t="shared" si="0"/>
        <v>65211</v>
      </c>
      <c r="M56" s="36">
        <v>3000</v>
      </c>
      <c r="N56" s="36">
        <v>4494</v>
      </c>
    </row>
    <row r="57" spans="1:14" ht="24">
      <c r="A57" s="49"/>
      <c r="B57" s="44"/>
      <c r="C57" s="60"/>
      <c r="D57" s="55"/>
      <c r="E57" s="29" t="s">
        <v>158</v>
      </c>
      <c r="F57" s="36">
        <v>39809</v>
      </c>
      <c r="G57" s="36">
        <v>16317</v>
      </c>
      <c r="H57" s="36"/>
      <c r="I57" s="36"/>
      <c r="J57" s="36">
        <v>135</v>
      </c>
      <c r="K57" s="36"/>
      <c r="L57" s="36">
        <f t="shared" si="0"/>
        <v>56261</v>
      </c>
      <c r="M57" s="36">
        <v>3000</v>
      </c>
      <c r="N57" s="36">
        <v>4494</v>
      </c>
    </row>
    <row r="58" spans="1:14" ht="24">
      <c r="A58" s="49"/>
      <c r="B58" s="44"/>
      <c r="C58" s="64" t="s">
        <v>192</v>
      </c>
      <c r="D58" s="50" t="s">
        <v>193</v>
      </c>
      <c r="E58" s="39">
        <v>1</v>
      </c>
      <c r="F58" s="32">
        <v>39809</v>
      </c>
      <c r="G58" s="32">
        <v>16317</v>
      </c>
      <c r="H58" s="32"/>
      <c r="I58" s="32">
        <v>650</v>
      </c>
      <c r="J58" s="32">
        <v>135</v>
      </c>
      <c r="K58" s="32">
        <v>8300</v>
      </c>
      <c r="L58" s="32">
        <f t="shared" si="0"/>
        <v>65211</v>
      </c>
      <c r="M58" s="32">
        <v>3000</v>
      </c>
      <c r="N58" s="32">
        <v>4494</v>
      </c>
    </row>
    <row r="59" spans="1:14" ht="27.75" customHeight="1">
      <c r="A59" s="49"/>
      <c r="B59" s="44"/>
      <c r="C59" s="64"/>
      <c r="D59" s="52"/>
      <c r="E59" s="39" t="s">
        <v>158</v>
      </c>
      <c r="F59" s="32">
        <v>39809</v>
      </c>
      <c r="G59" s="32">
        <v>16317</v>
      </c>
      <c r="H59" s="32"/>
      <c r="I59" s="32"/>
      <c r="J59" s="32">
        <v>135</v>
      </c>
      <c r="K59" s="32"/>
      <c r="L59" s="32">
        <f t="shared" si="0"/>
        <v>56261</v>
      </c>
      <c r="M59" s="32">
        <v>3000</v>
      </c>
      <c r="N59" s="32">
        <v>4494</v>
      </c>
    </row>
    <row r="60" spans="1:14" ht="24">
      <c r="A60" s="49"/>
      <c r="B60" s="44"/>
      <c r="C60" s="60" t="s">
        <v>194</v>
      </c>
      <c r="D60" s="53" t="s">
        <v>195</v>
      </c>
      <c r="E60" s="29">
        <v>1</v>
      </c>
      <c r="F60" s="36">
        <v>39809</v>
      </c>
      <c r="G60" s="36">
        <v>16317</v>
      </c>
      <c r="H60" s="36"/>
      <c r="I60" s="36">
        <v>650</v>
      </c>
      <c r="J60" s="36">
        <v>135</v>
      </c>
      <c r="K60" s="36">
        <v>8300</v>
      </c>
      <c r="L60" s="36">
        <f t="shared" si="0"/>
        <v>65211</v>
      </c>
      <c r="M60" s="36">
        <v>3000</v>
      </c>
      <c r="N60" s="36">
        <v>4494</v>
      </c>
    </row>
    <row r="61" spans="1:14" ht="29.25" customHeight="1">
      <c r="A61" s="49"/>
      <c r="B61" s="45"/>
      <c r="C61" s="60"/>
      <c r="D61" s="55"/>
      <c r="E61" s="29" t="s">
        <v>158</v>
      </c>
      <c r="F61" s="36">
        <v>39809</v>
      </c>
      <c r="G61" s="36">
        <v>16317</v>
      </c>
      <c r="H61" s="36"/>
      <c r="I61" s="36"/>
      <c r="J61" s="36">
        <v>135</v>
      </c>
      <c r="K61" s="36"/>
      <c r="L61" s="36">
        <f t="shared" si="0"/>
        <v>56261</v>
      </c>
      <c r="M61" s="36">
        <v>3000</v>
      </c>
      <c r="N61" s="36">
        <v>4494</v>
      </c>
    </row>
    <row r="62" spans="1:12" ht="24">
      <c r="A62" s="33" t="s">
        <v>196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ht="24" hidden="1"/>
    <row r="64" ht="24" hidden="1"/>
    <row r="65" ht="24" hidden="1"/>
  </sheetData>
  <sheetProtection/>
  <mergeCells count="68">
    <mergeCell ref="D54:D55"/>
    <mergeCell ref="D56:D57"/>
    <mergeCell ref="D58:D59"/>
    <mergeCell ref="D60:D61"/>
    <mergeCell ref="D34:D37"/>
    <mergeCell ref="D38:D39"/>
    <mergeCell ref="D40:D43"/>
    <mergeCell ref="D44:D47"/>
    <mergeCell ref="D48:D51"/>
    <mergeCell ref="D52:D53"/>
    <mergeCell ref="C24:C25"/>
    <mergeCell ref="C34:C37"/>
    <mergeCell ref="D14:D16"/>
    <mergeCell ref="D17:D19"/>
    <mergeCell ref="D20:D23"/>
    <mergeCell ref="D24:D25"/>
    <mergeCell ref="D26:D27"/>
    <mergeCell ref="D28:D29"/>
    <mergeCell ref="D30:D31"/>
    <mergeCell ref="D32:D33"/>
    <mergeCell ref="C14:C16"/>
    <mergeCell ref="C44:C47"/>
    <mergeCell ref="C48:C51"/>
    <mergeCell ref="C30:C31"/>
    <mergeCell ref="B24:B31"/>
    <mergeCell ref="C8:C10"/>
    <mergeCell ref="C11:C13"/>
    <mergeCell ref="C17:C19"/>
    <mergeCell ref="C20:C23"/>
    <mergeCell ref="C32:C33"/>
    <mergeCell ref="A54:A61"/>
    <mergeCell ref="C60:C61"/>
    <mergeCell ref="C38:C39"/>
    <mergeCell ref="C40:C43"/>
    <mergeCell ref="C52:C53"/>
    <mergeCell ref="C58:C59"/>
    <mergeCell ref="A32:A53"/>
    <mergeCell ref="C54:C55"/>
    <mergeCell ref="C56:C57"/>
    <mergeCell ref="E4:E6"/>
    <mergeCell ref="F4:F6"/>
    <mergeCell ref="K4:K6"/>
    <mergeCell ref="L4:L6"/>
    <mergeCell ref="H4:H6"/>
    <mergeCell ref="A3:L3"/>
    <mergeCell ref="J4:J6"/>
    <mergeCell ref="I4:I6"/>
    <mergeCell ref="G4:G6"/>
    <mergeCell ref="A20:A23"/>
    <mergeCell ref="A24:A31"/>
    <mergeCell ref="D4:D7"/>
    <mergeCell ref="C4:C7"/>
    <mergeCell ref="D8:D10"/>
    <mergeCell ref="D11:D13"/>
    <mergeCell ref="A14:A19"/>
    <mergeCell ref="C26:C27"/>
    <mergeCell ref="C28:C29"/>
    <mergeCell ref="A8:A13"/>
    <mergeCell ref="A2:N2"/>
    <mergeCell ref="M4:N5"/>
    <mergeCell ref="A1:N1"/>
    <mergeCell ref="B32:B53"/>
    <mergeCell ref="B54:B61"/>
    <mergeCell ref="B8:B13"/>
    <mergeCell ref="A4:A7"/>
    <mergeCell ref="B4:B7"/>
    <mergeCell ref="B14:B19"/>
    <mergeCell ref="B20:B23"/>
  </mergeCells>
  <printOptions horizontalCentered="1"/>
  <pageMargins left="0" right="0" top="0.5511811023622047" bottom="0.35433070866141736" header="0.31496062992125984" footer="0.31496062992125984"/>
  <pageSetup fitToHeight="2" horizontalDpi="600" verticalDpi="600" orientation="portrait" paperSize="9" scale="46" r:id="rId1"/>
  <headerFooter alignWithMargins="0">
    <oddFooter>&amp;C第 &amp;P 頁，共 &amp;N 頁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0"/>
  <sheetViews>
    <sheetView zoomScale="70" zoomScaleNormal="70" zoomScalePageLayoutView="0" workbookViewId="0" topLeftCell="A1">
      <selection activeCell="O6" sqref="O6"/>
    </sheetView>
  </sheetViews>
  <sheetFormatPr defaultColWidth="9.00390625" defaultRowHeight="16.5"/>
  <cols>
    <col min="1" max="1" width="7.50390625" style="24" customWidth="1"/>
    <col min="2" max="2" width="14.625" style="20" customWidth="1"/>
    <col min="3" max="3" width="34.875" style="21" customWidth="1"/>
    <col min="4" max="4" width="27.375" style="21" customWidth="1"/>
    <col min="5" max="5" width="10.50390625" style="22" bestFit="1" customWidth="1"/>
    <col min="6" max="6" width="14.50390625" style="23" bestFit="1" customWidth="1"/>
    <col min="7" max="7" width="17.00390625" style="23" customWidth="1"/>
    <col min="8" max="8" width="14.50390625" style="18" bestFit="1" customWidth="1"/>
    <col min="9" max="9" width="10.50390625" style="18" bestFit="1" customWidth="1"/>
    <col min="10" max="10" width="17.50390625" style="23" customWidth="1"/>
    <col min="11" max="11" width="13.875" style="18" hidden="1" customWidth="1"/>
    <col min="12" max="12" width="11.625" style="23" customWidth="1"/>
    <col min="13" max="13" width="23.125" style="18" customWidth="1"/>
    <col min="14" max="14" width="19.00390625" style="18" customWidth="1"/>
    <col min="15" max="16384" width="9.00390625" style="18" customWidth="1"/>
  </cols>
  <sheetData>
    <row r="1" spans="1:14" s="1" customFormat="1" ht="28.5">
      <c r="A1" s="41" t="s">
        <v>208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2" customFormat="1" ht="33" customHeight="1">
      <c r="A2" s="41" t="s">
        <v>207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3" customFormat="1" ht="22.5" customHeight="1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"/>
      <c r="N3" s="2"/>
    </row>
    <row r="4" spans="1:14" s="3" customFormat="1" ht="18.75">
      <c r="A4" s="46" t="s">
        <v>1</v>
      </c>
      <c r="B4" s="46" t="s">
        <v>18</v>
      </c>
      <c r="C4" s="46" t="s">
        <v>33</v>
      </c>
      <c r="D4" s="46" t="s">
        <v>19</v>
      </c>
      <c r="E4" s="71" t="s">
        <v>2</v>
      </c>
      <c r="F4" s="73" t="s">
        <v>3</v>
      </c>
      <c r="G4" s="73" t="s">
        <v>4</v>
      </c>
      <c r="H4" s="48" t="s">
        <v>5</v>
      </c>
      <c r="I4" s="48" t="s">
        <v>6</v>
      </c>
      <c r="J4" s="73" t="s">
        <v>209</v>
      </c>
      <c r="K4" s="48" t="s">
        <v>7</v>
      </c>
      <c r="L4" s="73" t="s">
        <v>8</v>
      </c>
      <c r="M4" s="42" t="s">
        <v>204</v>
      </c>
      <c r="N4" s="42"/>
    </row>
    <row r="5" spans="1:14" s="3" customFormat="1" ht="32.25" customHeight="1">
      <c r="A5" s="47"/>
      <c r="B5" s="47"/>
      <c r="C5" s="47"/>
      <c r="D5" s="47"/>
      <c r="E5" s="72"/>
      <c r="F5" s="74"/>
      <c r="G5" s="74"/>
      <c r="H5" s="56"/>
      <c r="I5" s="56"/>
      <c r="J5" s="74"/>
      <c r="K5" s="56"/>
      <c r="L5" s="74"/>
      <c r="M5" s="42"/>
      <c r="N5" s="42"/>
    </row>
    <row r="6" spans="1:14" s="3" customFormat="1" ht="59.25" customHeight="1">
      <c r="A6" s="47"/>
      <c r="B6" s="47"/>
      <c r="C6" s="47"/>
      <c r="D6" s="47"/>
      <c r="E6" s="72"/>
      <c r="F6" s="74"/>
      <c r="G6" s="74"/>
      <c r="H6" s="56"/>
      <c r="I6" s="56"/>
      <c r="J6" s="74"/>
      <c r="K6" s="56"/>
      <c r="L6" s="74"/>
      <c r="M6" s="38" t="s">
        <v>200</v>
      </c>
      <c r="N6" s="38" t="s">
        <v>201</v>
      </c>
    </row>
    <row r="7" spans="1:14" s="3" customFormat="1" ht="58.5" customHeight="1">
      <c r="A7" s="48"/>
      <c r="B7" s="48"/>
      <c r="C7" s="48"/>
      <c r="D7" s="48"/>
      <c r="E7" s="4" t="s">
        <v>20</v>
      </c>
      <c r="F7" s="4" t="s">
        <v>21</v>
      </c>
      <c r="G7" s="4" t="s">
        <v>22</v>
      </c>
      <c r="H7" s="4" t="s">
        <v>27</v>
      </c>
      <c r="I7" s="4" t="s">
        <v>23</v>
      </c>
      <c r="J7" s="4" t="s">
        <v>24</v>
      </c>
      <c r="K7" s="4" t="s">
        <v>25</v>
      </c>
      <c r="L7" s="4" t="s">
        <v>26</v>
      </c>
      <c r="M7" s="37" t="s">
        <v>203</v>
      </c>
      <c r="N7" s="37" t="s">
        <v>202</v>
      </c>
    </row>
    <row r="8" spans="1:14" s="3" customFormat="1" ht="18.75">
      <c r="A8" s="43" t="s">
        <v>9</v>
      </c>
      <c r="B8" s="43" t="s">
        <v>28</v>
      </c>
      <c r="C8" s="75" t="s">
        <v>10</v>
      </c>
      <c r="D8" s="75" t="s">
        <v>29</v>
      </c>
      <c r="E8" s="5">
        <v>1</v>
      </c>
      <c r="F8" s="6">
        <v>44724</v>
      </c>
      <c r="G8" s="6">
        <v>15855</v>
      </c>
      <c r="H8" s="6"/>
      <c r="I8" s="6">
        <v>650</v>
      </c>
      <c r="J8" s="6">
        <v>135</v>
      </c>
      <c r="K8" s="6"/>
      <c r="L8" s="6">
        <f aca="true" t="shared" si="0" ref="L8:L60">SUM(F8:K8)</f>
        <v>61364</v>
      </c>
      <c r="M8" s="40">
        <v>3000</v>
      </c>
      <c r="N8" s="40">
        <v>4494</v>
      </c>
    </row>
    <row r="9" spans="1:14" s="3" customFormat="1" ht="18.75">
      <c r="A9" s="44"/>
      <c r="B9" s="97"/>
      <c r="C9" s="76"/>
      <c r="D9" s="87"/>
      <c r="E9" s="5">
        <v>2</v>
      </c>
      <c r="F9" s="6">
        <v>44724</v>
      </c>
      <c r="G9" s="6">
        <v>15855</v>
      </c>
      <c r="H9" s="6"/>
      <c r="I9" s="6"/>
      <c r="J9" s="6">
        <v>135</v>
      </c>
      <c r="K9" s="6"/>
      <c r="L9" s="6">
        <f t="shared" si="0"/>
        <v>60714</v>
      </c>
      <c r="M9" s="40">
        <v>3000</v>
      </c>
      <c r="N9" s="40">
        <v>4494</v>
      </c>
    </row>
    <row r="10" spans="1:14" s="3" customFormat="1" ht="23.25" customHeight="1">
      <c r="A10" s="44"/>
      <c r="B10" s="97"/>
      <c r="C10" s="77"/>
      <c r="D10" s="88"/>
      <c r="E10" s="5" t="s">
        <v>11</v>
      </c>
      <c r="F10" s="6"/>
      <c r="G10" s="6"/>
      <c r="H10" s="6">
        <v>36750</v>
      </c>
      <c r="I10" s="6"/>
      <c r="J10" s="6">
        <v>135</v>
      </c>
      <c r="K10" s="6"/>
      <c r="L10" s="6">
        <f t="shared" si="0"/>
        <v>36885</v>
      </c>
      <c r="M10" s="40">
        <v>3000</v>
      </c>
      <c r="N10" s="40">
        <v>4494</v>
      </c>
    </row>
    <row r="11" spans="1:14" s="3" customFormat="1" ht="18.75">
      <c r="A11" s="44"/>
      <c r="B11" s="97"/>
      <c r="C11" s="53" t="s">
        <v>12</v>
      </c>
      <c r="D11" s="53" t="s">
        <v>30</v>
      </c>
      <c r="E11" s="8">
        <v>1</v>
      </c>
      <c r="F11" s="9">
        <v>44724</v>
      </c>
      <c r="G11" s="9">
        <v>15855</v>
      </c>
      <c r="H11" s="9"/>
      <c r="I11" s="9">
        <v>650</v>
      </c>
      <c r="J11" s="9">
        <v>135</v>
      </c>
      <c r="K11" s="10"/>
      <c r="L11" s="9">
        <f t="shared" si="0"/>
        <v>61364</v>
      </c>
      <c r="M11" s="9">
        <v>3000</v>
      </c>
      <c r="N11" s="9">
        <v>4494</v>
      </c>
    </row>
    <row r="12" spans="1:14" s="3" customFormat="1" ht="18.75">
      <c r="A12" s="44"/>
      <c r="B12" s="97"/>
      <c r="C12" s="54"/>
      <c r="D12" s="89"/>
      <c r="E12" s="8">
        <v>2</v>
      </c>
      <c r="F12" s="9">
        <v>44724</v>
      </c>
      <c r="G12" s="9">
        <v>15855</v>
      </c>
      <c r="H12" s="9"/>
      <c r="I12" s="9"/>
      <c r="J12" s="9">
        <v>135</v>
      </c>
      <c r="K12" s="10"/>
      <c r="L12" s="9">
        <f t="shared" si="0"/>
        <v>60714</v>
      </c>
      <c r="M12" s="9">
        <v>3000</v>
      </c>
      <c r="N12" s="9">
        <v>4494</v>
      </c>
    </row>
    <row r="13" spans="1:14" s="3" customFormat="1" ht="23.25" customHeight="1">
      <c r="A13" s="44"/>
      <c r="B13" s="97"/>
      <c r="C13" s="55"/>
      <c r="D13" s="90"/>
      <c r="E13" s="8" t="s">
        <v>13</v>
      </c>
      <c r="F13" s="9"/>
      <c r="G13" s="9"/>
      <c r="H13" s="9">
        <v>36750</v>
      </c>
      <c r="I13" s="9"/>
      <c r="J13" s="9">
        <v>135</v>
      </c>
      <c r="K13" s="10"/>
      <c r="L13" s="9">
        <f t="shared" si="0"/>
        <v>36885</v>
      </c>
      <c r="M13" s="9">
        <v>3000</v>
      </c>
      <c r="N13" s="9">
        <v>4494</v>
      </c>
    </row>
    <row r="14" spans="1:14" s="3" customFormat="1" ht="18.75">
      <c r="A14" s="44"/>
      <c r="B14" s="97"/>
      <c r="C14" s="75" t="s">
        <v>14</v>
      </c>
      <c r="D14" s="75" t="s">
        <v>31</v>
      </c>
      <c r="E14" s="5">
        <v>1</v>
      </c>
      <c r="F14" s="6">
        <v>33746</v>
      </c>
      <c r="G14" s="6">
        <v>13818</v>
      </c>
      <c r="H14" s="6"/>
      <c r="I14" s="6">
        <v>650</v>
      </c>
      <c r="J14" s="6">
        <v>135</v>
      </c>
      <c r="K14" s="6"/>
      <c r="L14" s="6">
        <f t="shared" si="0"/>
        <v>48349</v>
      </c>
      <c r="M14" s="40">
        <v>3000</v>
      </c>
      <c r="N14" s="40">
        <v>4494</v>
      </c>
    </row>
    <row r="15" spans="1:14" s="3" customFormat="1" ht="18.75">
      <c r="A15" s="44"/>
      <c r="B15" s="97"/>
      <c r="C15" s="76"/>
      <c r="D15" s="87"/>
      <c r="E15" s="5">
        <v>2</v>
      </c>
      <c r="F15" s="6">
        <v>33746</v>
      </c>
      <c r="G15" s="6">
        <v>13818</v>
      </c>
      <c r="H15" s="6"/>
      <c r="I15" s="6"/>
      <c r="J15" s="6">
        <v>135</v>
      </c>
      <c r="K15" s="6"/>
      <c r="L15" s="6">
        <f t="shared" si="0"/>
        <v>47699</v>
      </c>
      <c r="M15" s="40">
        <v>3000</v>
      </c>
      <c r="N15" s="40">
        <v>4494</v>
      </c>
    </row>
    <row r="16" spans="1:14" s="3" customFormat="1" ht="18.75">
      <c r="A16" s="44"/>
      <c r="B16" s="97"/>
      <c r="C16" s="77"/>
      <c r="D16" s="88"/>
      <c r="E16" s="5" t="s">
        <v>11</v>
      </c>
      <c r="F16" s="6"/>
      <c r="G16" s="6"/>
      <c r="H16" s="6">
        <v>27300</v>
      </c>
      <c r="I16" s="6"/>
      <c r="J16" s="6">
        <v>135</v>
      </c>
      <c r="K16" s="6"/>
      <c r="L16" s="6">
        <f t="shared" si="0"/>
        <v>27435</v>
      </c>
      <c r="M16" s="40">
        <v>3000</v>
      </c>
      <c r="N16" s="40">
        <v>4494</v>
      </c>
    </row>
    <row r="17" spans="1:14" s="3" customFormat="1" ht="18.75">
      <c r="A17" s="44"/>
      <c r="B17" s="97"/>
      <c r="C17" s="53" t="s">
        <v>15</v>
      </c>
      <c r="D17" s="53" t="s">
        <v>32</v>
      </c>
      <c r="E17" s="8">
        <v>1</v>
      </c>
      <c r="F17" s="9">
        <v>33746</v>
      </c>
      <c r="G17" s="9">
        <v>13818</v>
      </c>
      <c r="H17" s="9"/>
      <c r="I17" s="9">
        <v>650</v>
      </c>
      <c r="J17" s="9">
        <v>135</v>
      </c>
      <c r="K17" s="10"/>
      <c r="L17" s="9">
        <f t="shared" si="0"/>
        <v>48349</v>
      </c>
      <c r="M17" s="9">
        <v>3000</v>
      </c>
      <c r="N17" s="9">
        <v>4494</v>
      </c>
    </row>
    <row r="18" spans="1:14" s="3" customFormat="1" ht="18.75">
      <c r="A18" s="44"/>
      <c r="B18" s="97"/>
      <c r="C18" s="54"/>
      <c r="D18" s="89"/>
      <c r="E18" s="8">
        <v>2</v>
      </c>
      <c r="F18" s="9">
        <v>33746</v>
      </c>
      <c r="G18" s="9">
        <v>13818</v>
      </c>
      <c r="H18" s="9"/>
      <c r="I18" s="9"/>
      <c r="J18" s="9">
        <v>135</v>
      </c>
      <c r="K18" s="10"/>
      <c r="L18" s="9">
        <f t="shared" si="0"/>
        <v>47699</v>
      </c>
      <c r="M18" s="9">
        <v>3000</v>
      </c>
      <c r="N18" s="9">
        <v>4494</v>
      </c>
    </row>
    <row r="19" spans="1:14" s="3" customFormat="1" ht="18.75">
      <c r="A19" s="44"/>
      <c r="B19" s="97"/>
      <c r="C19" s="55"/>
      <c r="D19" s="90"/>
      <c r="E19" s="8" t="s">
        <v>16</v>
      </c>
      <c r="F19" s="9"/>
      <c r="G19" s="9"/>
      <c r="H19" s="9">
        <v>27300</v>
      </c>
      <c r="I19" s="9"/>
      <c r="J19" s="9">
        <v>135</v>
      </c>
      <c r="K19" s="10"/>
      <c r="L19" s="9">
        <f t="shared" si="0"/>
        <v>27435</v>
      </c>
      <c r="M19" s="9">
        <v>3000</v>
      </c>
      <c r="N19" s="9">
        <v>4494</v>
      </c>
    </row>
    <row r="20" spans="1:14" s="3" customFormat="1" ht="18.75">
      <c r="A20" s="44"/>
      <c r="B20" s="97"/>
      <c r="C20" s="75" t="s">
        <v>34</v>
      </c>
      <c r="D20" s="75" t="s">
        <v>35</v>
      </c>
      <c r="E20" s="5">
        <v>1</v>
      </c>
      <c r="F20" s="6">
        <v>33746</v>
      </c>
      <c r="G20" s="6">
        <v>13818</v>
      </c>
      <c r="H20" s="6"/>
      <c r="I20" s="6">
        <v>650</v>
      </c>
      <c r="J20" s="6">
        <v>135</v>
      </c>
      <c r="K20" s="6"/>
      <c r="L20" s="6">
        <f>SUM(F20:K20)</f>
        <v>48349</v>
      </c>
      <c r="M20" s="40">
        <v>3000</v>
      </c>
      <c r="N20" s="40">
        <v>4494</v>
      </c>
    </row>
    <row r="21" spans="1:14" s="3" customFormat="1" ht="18.75">
      <c r="A21" s="44"/>
      <c r="B21" s="97"/>
      <c r="C21" s="76"/>
      <c r="D21" s="87"/>
      <c r="E21" s="5">
        <v>2</v>
      </c>
      <c r="F21" s="6">
        <v>33746</v>
      </c>
      <c r="G21" s="6">
        <v>13818</v>
      </c>
      <c r="H21" s="6"/>
      <c r="I21" s="6"/>
      <c r="J21" s="6">
        <v>135</v>
      </c>
      <c r="K21" s="6"/>
      <c r="L21" s="6">
        <f>SUM(F21:K21)</f>
        <v>47699</v>
      </c>
      <c r="M21" s="40">
        <v>3000</v>
      </c>
      <c r="N21" s="40">
        <v>4494</v>
      </c>
    </row>
    <row r="22" spans="1:14" s="3" customFormat="1" ht="18.75">
      <c r="A22" s="44"/>
      <c r="B22" s="97"/>
      <c r="C22" s="77"/>
      <c r="D22" s="88"/>
      <c r="E22" s="5" t="s">
        <v>36</v>
      </c>
      <c r="F22" s="6"/>
      <c r="G22" s="6"/>
      <c r="H22" s="6">
        <v>27300</v>
      </c>
      <c r="I22" s="6"/>
      <c r="J22" s="6">
        <v>135</v>
      </c>
      <c r="K22" s="6"/>
      <c r="L22" s="6">
        <f>SUM(F22:K22)</f>
        <v>27435</v>
      </c>
      <c r="M22" s="40">
        <v>3000</v>
      </c>
      <c r="N22" s="40">
        <v>4494</v>
      </c>
    </row>
    <row r="23" spans="1:14" s="3" customFormat="1" ht="18.75">
      <c r="A23" s="44"/>
      <c r="B23" s="97"/>
      <c r="C23" s="53" t="s">
        <v>37</v>
      </c>
      <c r="D23" s="53" t="s">
        <v>38</v>
      </c>
      <c r="E23" s="8">
        <v>1</v>
      </c>
      <c r="F23" s="9">
        <v>33746</v>
      </c>
      <c r="G23" s="9">
        <v>13818</v>
      </c>
      <c r="H23" s="9"/>
      <c r="I23" s="9">
        <v>650</v>
      </c>
      <c r="J23" s="9">
        <v>135</v>
      </c>
      <c r="K23" s="10"/>
      <c r="L23" s="9">
        <f t="shared" si="0"/>
        <v>48349</v>
      </c>
      <c r="M23" s="9">
        <v>3000</v>
      </c>
      <c r="N23" s="9">
        <v>4494</v>
      </c>
    </row>
    <row r="24" spans="1:14" s="3" customFormat="1" ht="18.75">
      <c r="A24" s="44"/>
      <c r="B24" s="97"/>
      <c r="C24" s="54"/>
      <c r="D24" s="89"/>
      <c r="E24" s="8">
        <v>2</v>
      </c>
      <c r="F24" s="9">
        <v>33746</v>
      </c>
      <c r="G24" s="9">
        <v>13818</v>
      </c>
      <c r="H24" s="9"/>
      <c r="I24" s="9"/>
      <c r="J24" s="9">
        <v>135</v>
      </c>
      <c r="K24" s="10"/>
      <c r="L24" s="9">
        <f t="shared" si="0"/>
        <v>47699</v>
      </c>
      <c r="M24" s="9">
        <v>3000</v>
      </c>
      <c r="N24" s="9">
        <v>4494</v>
      </c>
    </row>
    <row r="25" spans="1:14" s="3" customFormat="1" ht="19.5" customHeight="1">
      <c r="A25" s="44"/>
      <c r="B25" s="97"/>
      <c r="C25" s="55"/>
      <c r="D25" s="90"/>
      <c r="E25" s="8" t="s">
        <v>36</v>
      </c>
      <c r="F25" s="9"/>
      <c r="G25" s="9"/>
      <c r="H25" s="9">
        <v>27300</v>
      </c>
      <c r="I25" s="9"/>
      <c r="J25" s="9">
        <v>135</v>
      </c>
      <c r="K25" s="10"/>
      <c r="L25" s="9">
        <f t="shared" si="0"/>
        <v>27435</v>
      </c>
      <c r="M25" s="9">
        <v>3000</v>
      </c>
      <c r="N25" s="9">
        <v>4494</v>
      </c>
    </row>
    <row r="26" spans="1:14" s="3" customFormat="1" ht="18.75">
      <c r="A26" s="44"/>
      <c r="B26" s="97"/>
      <c r="C26" s="78" t="s">
        <v>39</v>
      </c>
      <c r="D26" s="75" t="s">
        <v>40</v>
      </c>
      <c r="E26" s="5">
        <v>1</v>
      </c>
      <c r="F26" s="6">
        <v>33746</v>
      </c>
      <c r="G26" s="6">
        <v>13818</v>
      </c>
      <c r="H26" s="6"/>
      <c r="I26" s="6">
        <v>650</v>
      </c>
      <c r="J26" s="6">
        <v>135</v>
      </c>
      <c r="K26" s="6"/>
      <c r="L26" s="6">
        <f aca="true" t="shared" si="1" ref="L26:L39">SUM(F26:K26)</f>
        <v>48349</v>
      </c>
      <c r="M26" s="40">
        <v>3000</v>
      </c>
      <c r="N26" s="40">
        <v>4494</v>
      </c>
    </row>
    <row r="27" spans="1:14" s="3" customFormat="1" ht="18.75">
      <c r="A27" s="44"/>
      <c r="B27" s="97"/>
      <c r="C27" s="79"/>
      <c r="D27" s="87"/>
      <c r="E27" s="5">
        <v>2</v>
      </c>
      <c r="F27" s="6">
        <v>33746</v>
      </c>
      <c r="G27" s="6">
        <v>13818</v>
      </c>
      <c r="H27" s="6"/>
      <c r="I27" s="6"/>
      <c r="J27" s="6">
        <v>135</v>
      </c>
      <c r="K27" s="6"/>
      <c r="L27" s="6">
        <f t="shared" si="1"/>
        <v>47699</v>
      </c>
      <c r="M27" s="40">
        <v>3000</v>
      </c>
      <c r="N27" s="40">
        <v>4494</v>
      </c>
    </row>
    <row r="28" spans="1:14" s="3" customFormat="1" ht="18.75">
      <c r="A28" s="44"/>
      <c r="B28" s="97"/>
      <c r="C28" s="80"/>
      <c r="D28" s="88"/>
      <c r="E28" s="5" t="s">
        <v>36</v>
      </c>
      <c r="F28" s="6"/>
      <c r="G28" s="6"/>
      <c r="H28" s="6">
        <v>27300</v>
      </c>
      <c r="I28" s="6"/>
      <c r="J28" s="6">
        <v>135</v>
      </c>
      <c r="K28" s="6"/>
      <c r="L28" s="6">
        <f t="shared" si="1"/>
        <v>27435</v>
      </c>
      <c r="M28" s="40">
        <v>3000</v>
      </c>
      <c r="N28" s="40">
        <v>4494</v>
      </c>
    </row>
    <row r="29" spans="1:14" s="3" customFormat="1" ht="18.75">
      <c r="A29" s="44"/>
      <c r="B29" s="97"/>
      <c r="C29" s="53" t="s">
        <v>41</v>
      </c>
      <c r="D29" s="53" t="s">
        <v>42</v>
      </c>
      <c r="E29" s="8">
        <v>1</v>
      </c>
      <c r="F29" s="9">
        <v>40815</v>
      </c>
      <c r="G29" s="9">
        <v>14627</v>
      </c>
      <c r="H29" s="9"/>
      <c r="I29" s="9">
        <v>650</v>
      </c>
      <c r="J29" s="9">
        <v>135</v>
      </c>
      <c r="K29" s="10"/>
      <c r="L29" s="9">
        <f t="shared" si="1"/>
        <v>56227</v>
      </c>
      <c r="M29" s="9">
        <v>3000</v>
      </c>
      <c r="N29" s="9">
        <v>4494</v>
      </c>
    </row>
    <row r="30" spans="1:14" s="3" customFormat="1" ht="18.75">
      <c r="A30" s="44"/>
      <c r="B30" s="97"/>
      <c r="C30" s="54"/>
      <c r="D30" s="89"/>
      <c r="E30" s="8">
        <v>2</v>
      </c>
      <c r="F30" s="9">
        <v>40815</v>
      </c>
      <c r="G30" s="9">
        <v>14627</v>
      </c>
      <c r="H30" s="9"/>
      <c r="I30" s="9"/>
      <c r="J30" s="9">
        <v>135</v>
      </c>
      <c r="K30" s="10"/>
      <c r="L30" s="9">
        <f t="shared" si="1"/>
        <v>55577</v>
      </c>
      <c r="M30" s="9">
        <v>3000</v>
      </c>
      <c r="N30" s="9">
        <v>4494</v>
      </c>
    </row>
    <row r="31" spans="1:14" s="3" customFormat="1" ht="18.75">
      <c r="A31" s="44"/>
      <c r="B31" s="97"/>
      <c r="C31" s="55"/>
      <c r="D31" s="90"/>
      <c r="E31" s="8">
        <v>3</v>
      </c>
      <c r="F31" s="9"/>
      <c r="G31" s="9"/>
      <c r="H31" s="9">
        <v>33570</v>
      </c>
      <c r="I31" s="9"/>
      <c r="J31" s="9">
        <v>135</v>
      </c>
      <c r="K31" s="10"/>
      <c r="L31" s="9">
        <f t="shared" si="1"/>
        <v>33705</v>
      </c>
      <c r="M31" s="9">
        <v>3000</v>
      </c>
      <c r="N31" s="9">
        <v>4494</v>
      </c>
    </row>
    <row r="32" spans="1:14" s="3" customFormat="1" ht="18.75">
      <c r="A32" s="44"/>
      <c r="B32" s="97"/>
      <c r="C32" s="81" t="s">
        <v>43</v>
      </c>
      <c r="D32" s="91"/>
      <c r="E32" s="5">
        <v>1</v>
      </c>
      <c r="F32" s="6">
        <v>44724</v>
      </c>
      <c r="G32" s="6">
        <v>15855</v>
      </c>
      <c r="H32" s="6"/>
      <c r="I32" s="6">
        <v>650</v>
      </c>
      <c r="J32" s="6">
        <v>135</v>
      </c>
      <c r="K32" s="6"/>
      <c r="L32" s="6">
        <f t="shared" si="1"/>
        <v>61364</v>
      </c>
      <c r="M32" s="40">
        <v>3000</v>
      </c>
      <c r="N32" s="40">
        <v>4494</v>
      </c>
    </row>
    <row r="33" spans="1:14" s="3" customFormat="1" ht="23.25" customHeight="1">
      <c r="A33" s="44"/>
      <c r="B33" s="97"/>
      <c r="C33" s="79"/>
      <c r="D33" s="87"/>
      <c r="E33" s="5">
        <v>2</v>
      </c>
      <c r="F33" s="6">
        <v>44724</v>
      </c>
      <c r="G33" s="6">
        <v>15855</v>
      </c>
      <c r="H33" s="6"/>
      <c r="I33" s="6"/>
      <c r="J33" s="6">
        <v>135</v>
      </c>
      <c r="K33" s="6"/>
      <c r="L33" s="6">
        <f t="shared" si="1"/>
        <v>60714</v>
      </c>
      <c r="M33" s="40">
        <v>3000</v>
      </c>
      <c r="N33" s="40">
        <v>4494</v>
      </c>
    </row>
    <row r="34" spans="1:14" s="3" customFormat="1" ht="18.75">
      <c r="A34" s="44"/>
      <c r="B34" s="97"/>
      <c r="C34" s="80"/>
      <c r="D34" s="88"/>
      <c r="E34" s="5" t="s">
        <v>16</v>
      </c>
      <c r="F34" s="6"/>
      <c r="G34" s="6"/>
      <c r="H34" s="6">
        <v>36750</v>
      </c>
      <c r="I34" s="6"/>
      <c r="J34" s="6">
        <v>135</v>
      </c>
      <c r="K34" s="6"/>
      <c r="L34" s="6">
        <f t="shared" si="1"/>
        <v>36885</v>
      </c>
      <c r="M34" s="40">
        <v>3000</v>
      </c>
      <c r="N34" s="40">
        <v>4494</v>
      </c>
    </row>
    <row r="35" spans="1:14" s="3" customFormat="1" ht="18.75">
      <c r="A35" s="44"/>
      <c r="B35" s="97"/>
      <c r="C35" s="53" t="s">
        <v>44</v>
      </c>
      <c r="D35" s="53"/>
      <c r="E35" s="8">
        <v>1</v>
      </c>
      <c r="F35" s="9">
        <v>33746</v>
      </c>
      <c r="G35" s="9">
        <v>13818</v>
      </c>
      <c r="H35" s="9"/>
      <c r="I35" s="9">
        <v>650</v>
      </c>
      <c r="J35" s="9">
        <v>135</v>
      </c>
      <c r="K35" s="10"/>
      <c r="L35" s="9">
        <f t="shared" si="1"/>
        <v>48349</v>
      </c>
      <c r="M35" s="9">
        <v>3000</v>
      </c>
      <c r="N35" s="9">
        <v>4494</v>
      </c>
    </row>
    <row r="36" spans="1:14" s="3" customFormat="1" ht="23.25" customHeight="1">
      <c r="A36" s="44"/>
      <c r="B36" s="97"/>
      <c r="C36" s="54"/>
      <c r="D36" s="90"/>
      <c r="E36" s="8">
        <v>2</v>
      </c>
      <c r="F36" s="9">
        <v>33746</v>
      </c>
      <c r="G36" s="9">
        <v>13818</v>
      </c>
      <c r="H36" s="9"/>
      <c r="I36" s="9"/>
      <c r="J36" s="9">
        <v>135</v>
      </c>
      <c r="K36" s="10"/>
      <c r="L36" s="9">
        <f t="shared" si="1"/>
        <v>47699</v>
      </c>
      <c r="M36" s="9">
        <v>3000</v>
      </c>
      <c r="N36" s="9">
        <v>4494</v>
      </c>
    </row>
    <row r="37" spans="1:14" s="3" customFormat="1" ht="18.75">
      <c r="A37" s="44"/>
      <c r="B37" s="97"/>
      <c r="C37" s="78" t="s">
        <v>45</v>
      </c>
      <c r="D37" s="75"/>
      <c r="E37" s="5">
        <v>1</v>
      </c>
      <c r="F37" s="6">
        <v>33746</v>
      </c>
      <c r="G37" s="6">
        <v>13818</v>
      </c>
      <c r="H37" s="6"/>
      <c r="I37" s="6">
        <v>650</v>
      </c>
      <c r="J37" s="6">
        <v>135</v>
      </c>
      <c r="K37" s="6"/>
      <c r="L37" s="6">
        <f t="shared" si="1"/>
        <v>48349</v>
      </c>
      <c r="M37" s="40">
        <v>3000</v>
      </c>
      <c r="N37" s="40">
        <v>4494</v>
      </c>
    </row>
    <row r="38" spans="1:14" s="3" customFormat="1" ht="18.75">
      <c r="A38" s="44"/>
      <c r="B38" s="97"/>
      <c r="C38" s="79"/>
      <c r="D38" s="87"/>
      <c r="E38" s="5">
        <v>2</v>
      </c>
      <c r="F38" s="6">
        <v>33746</v>
      </c>
      <c r="G38" s="6">
        <v>13818</v>
      </c>
      <c r="H38" s="6"/>
      <c r="I38" s="6"/>
      <c r="J38" s="6">
        <v>135</v>
      </c>
      <c r="K38" s="6"/>
      <c r="L38" s="6">
        <f t="shared" si="1"/>
        <v>47699</v>
      </c>
      <c r="M38" s="40">
        <v>3000</v>
      </c>
      <c r="N38" s="40">
        <v>4494</v>
      </c>
    </row>
    <row r="39" spans="1:14" s="3" customFormat="1" ht="23.25" customHeight="1">
      <c r="A39" s="44"/>
      <c r="B39" s="97"/>
      <c r="C39" s="80"/>
      <c r="D39" s="88"/>
      <c r="E39" s="5" t="s">
        <v>16</v>
      </c>
      <c r="F39" s="6"/>
      <c r="G39" s="6"/>
      <c r="H39" s="6">
        <v>27300</v>
      </c>
      <c r="I39" s="6"/>
      <c r="J39" s="6">
        <v>135</v>
      </c>
      <c r="K39" s="6"/>
      <c r="L39" s="6">
        <f t="shared" si="1"/>
        <v>27435</v>
      </c>
      <c r="M39" s="40">
        <v>3000</v>
      </c>
      <c r="N39" s="40">
        <v>4494</v>
      </c>
    </row>
    <row r="40" spans="1:14" s="3" customFormat="1" ht="18.75">
      <c r="A40" s="44"/>
      <c r="B40" s="97"/>
      <c r="C40" s="53" t="s">
        <v>46</v>
      </c>
      <c r="D40" s="53" t="s">
        <v>47</v>
      </c>
      <c r="E40" s="8">
        <v>1</v>
      </c>
      <c r="F40" s="9">
        <v>33746</v>
      </c>
      <c r="G40" s="9">
        <v>13818</v>
      </c>
      <c r="H40" s="9"/>
      <c r="I40" s="9">
        <v>650</v>
      </c>
      <c r="J40" s="9">
        <v>135</v>
      </c>
      <c r="K40" s="10"/>
      <c r="L40" s="9">
        <f t="shared" si="0"/>
        <v>48349</v>
      </c>
      <c r="M40" s="9">
        <v>3000</v>
      </c>
      <c r="N40" s="9">
        <v>4494</v>
      </c>
    </row>
    <row r="41" spans="1:14" s="3" customFormat="1" ht="18.75">
      <c r="A41" s="44"/>
      <c r="B41" s="97"/>
      <c r="C41" s="54"/>
      <c r="D41" s="89"/>
      <c r="E41" s="8">
        <v>2</v>
      </c>
      <c r="F41" s="9">
        <v>33746</v>
      </c>
      <c r="G41" s="9">
        <v>13818</v>
      </c>
      <c r="H41" s="9"/>
      <c r="I41" s="9"/>
      <c r="J41" s="9">
        <v>135</v>
      </c>
      <c r="K41" s="10"/>
      <c r="L41" s="9">
        <f t="shared" si="0"/>
        <v>47699</v>
      </c>
      <c r="M41" s="9">
        <v>3000</v>
      </c>
      <c r="N41" s="9">
        <v>4494</v>
      </c>
    </row>
    <row r="42" spans="1:14" s="3" customFormat="1" ht="19.5" customHeight="1">
      <c r="A42" s="45"/>
      <c r="B42" s="98"/>
      <c r="C42" s="55"/>
      <c r="D42" s="90"/>
      <c r="E42" s="8" t="s">
        <v>17</v>
      </c>
      <c r="F42" s="9"/>
      <c r="G42" s="9"/>
      <c r="H42" s="9">
        <v>33570</v>
      </c>
      <c r="I42" s="9"/>
      <c r="J42" s="9">
        <v>135</v>
      </c>
      <c r="K42" s="10"/>
      <c r="L42" s="9">
        <f t="shared" si="0"/>
        <v>33705</v>
      </c>
      <c r="M42" s="9">
        <v>3000</v>
      </c>
      <c r="N42" s="9">
        <v>4494</v>
      </c>
    </row>
    <row r="43" spans="1:14" s="3" customFormat="1" ht="18.75">
      <c r="A43" s="43" t="s">
        <v>48</v>
      </c>
      <c r="B43" s="43" t="s">
        <v>49</v>
      </c>
      <c r="C43" s="81" t="s">
        <v>50</v>
      </c>
      <c r="D43" s="75" t="s">
        <v>51</v>
      </c>
      <c r="E43" s="5">
        <v>1</v>
      </c>
      <c r="F43" s="6">
        <v>44724</v>
      </c>
      <c r="G43" s="6">
        <v>15855</v>
      </c>
      <c r="H43" s="6"/>
      <c r="I43" s="6">
        <v>650</v>
      </c>
      <c r="J43" s="6">
        <v>135</v>
      </c>
      <c r="K43" s="6"/>
      <c r="L43" s="6">
        <f t="shared" si="0"/>
        <v>61364</v>
      </c>
      <c r="M43" s="40">
        <v>3000</v>
      </c>
      <c r="N43" s="40">
        <v>4494</v>
      </c>
    </row>
    <row r="44" spans="1:14" s="3" customFormat="1" ht="18.75">
      <c r="A44" s="44"/>
      <c r="B44" s="44"/>
      <c r="C44" s="79"/>
      <c r="D44" s="92"/>
      <c r="E44" s="5">
        <v>2</v>
      </c>
      <c r="F44" s="6">
        <v>44724</v>
      </c>
      <c r="G44" s="6">
        <v>15855</v>
      </c>
      <c r="H44" s="6"/>
      <c r="I44" s="6"/>
      <c r="J44" s="6">
        <v>135</v>
      </c>
      <c r="K44" s="6"/>
      <c r="L44" s="6">
        <f t="shared" si="0"/>
        <v>60714</v>
      </c>
      <c r="M44" s="40">
        <v>3000</v>
      </c>
      <c r="N44" s="40">
        <v>4494</v>
      </c>
    </row>
    <row r="45" spans="1:14" s="3" customFormat="1" ht="23.25" customHeight="1">
      <c r="A45" s="44"/>
      <c r="B45" s="44"/>
      <c r="C45" s="80"/>
      <c r="D45" s="93"/>
      <c r="E45" s="5" t="s">
        <v>52</v>
      </c>
      <c r="F45" s="6"/>
      <c r="G45" s="6"/>
      <c r="H45" s="6">
        <v>36750</v>
      </c>
      <c r="I45" s="6"/>
      <c r="J45" s="6">
        <v>135</v>
      </c>
      <c r="K45" s="6"/>
      <c r="L45" s="6">
        <f t="shared" si="0"/>
        <v>36885</v>
      </c>
      <c r="M45" s="40">
        <v>3000</v>
      </c>
      <c r="N45" s="40">
        <v>4494</v>
      </c>
    </row>
    <row r="46" spans="1:14" s="3" customFormat="1" ht="23.25" customHeight="1">
      <c r="A46" s="44"/>
      <c r="B46" s="44"/>
      <c r="C46" s="82" t="s">
        <v>53</v>
      </c>
      <c r="D46" s="53" t="s">
        <v>54</v>
      </c>
      <c r="E46" s="8">
        <v>1</v>
      </c>
      <c r="F46" s="9">
        <v>44724</v>
      </c>
      <c r="G46" s="9">
        <v>15855</v>
      </c>
      <c r="H46" s="9"/>
      <c r="I46" s="9">
        <v>650</v>
      </c>
      <c r="J46" s="9">
        <v>135</v>
      </c>
      <c r="K46" s="10"/>
      <c r="L46" s="9">
        <f t="shared" si="0"/>
        <v>61364</v>
      </c>
      <c r="M46" s="9">
        <v>3000</v>
      </c>
      <c r="N46" s="9">
        <v>4494</v>
      </c>
    </row>
    <row r="47" spans="1:14" s="3" customFormat="1" ht="18.75">
      <c r="A47" s="44"/>
      <c r="B47" s="44"/>
      <c r="C47" s="83"/>
      <c r="D47" s="94"/>
      <c r="E47" s="8">
        <v>2</v>
      </c>
      <c r="F47" s="9">
        <v>44724</v>
      </c>
      <c r="G47" s="9">
        <v>15855</v>
      </c>
      <c r="H47" s="9"/>
      <c r="I47" s="9"/>
      <c r="J47" s="9">
        <v>135</v>
      </c>
      <c r="K47" s="10"/>
      <c r="L47" s="9">
        <f t="shared" si="0"/>
        <v>60714</v>
      </c>
      <c r="M47" s="9">
        <v>3000</v>
      </c>
      <c r="N47" s="9">
        <v>4494</v>
      </c>
    </row>
    <row r="48" spans="1:14" s="3" customFormat="1" ht="21" customHeight="1">
      <c r="A48" s="44"/>
      <c r="B48" s="44"/>
      <c r="C48" s="84"/>
      <c r="D48" s="69"/>
      <c r="E48" s="8" t="s">
        <v>55</v>
      </c>
      <c r="F48" s="9"/>
      <c r="G48" s="9"/>
      <c r="H48" s="9">
        <v>36750</v>
      </c>
      <c r="I48" s="10"/>
      <c r="J48" s="9">
        <v>135</v>
      </c>
      <c r="K48" s="10"/>
      <c r="L48" s="9">
        <f t="shared" si="0"/>
        <v>36885</v>
      </c>
      <c r="M48" s="9">
        <v>3000</v>
      </c>
      <c r="N48" s="9">
        <v>4494</v>
      </c>
    </row>
    <row r="49" spans="1:14" s="3" customFormat="1" ht="23.25" customHeight="1">
      <c r="A49" s="44"/>
      <c r="B49" s="44"/>
      <c r="C49" s="78" t="s">
        <v>56</v>
      </c>
      <c r="D49" s="75" t="s">
        <v>57</v>
      </c>
      <c r="E49" s="5">
        <v>1</v>
      </c>
      <c r="F49" s="6">
        <v>44724</v>
      </c>
      <c r="G49" s="6">
        <v>15855</v>
      </c>
      <c r="H49" s="6"/>
      <c r="I49" s="6">
        <v>650</v>
      </c>
      <c r="J49" s="6">
        <v>135</v>
      </c>
      <c r="K49" s="6"/>
      <c r="L49" s="6">
        <f t="shared" si="0"/>
        <v>61364</v>
      </c>
      <c r="M49" s="40">
        <v>3000</v>
      </c>
      <c r="N49" s="40">
        <v>4494</v>
      </c>
    </row>
    <row r="50" spans="1:14" s="3" customFormat="1" ht="18.75">
      <c r="A50" s="44"/>
      <c r="B50" s="44"/>
      <c r="C50" s="79"/>
      <c r="D50" s="87"/>
      <c r="E50" s="5">
        <v>2</v>
      </c>
      <c r="F50" s="6">
        <v>44724</v>
      </c>
      <c r="G50" s="6">
        <v>15855</v>
      </c>
      <c r="H50" s="6"/>
      <c r="I50" s="6"/>
      <c r="J50" s="6">
        <v>135</v>
      </c>
      <c r="K50" s="6"/>
      <c r="L50" s="6">
        <f t="shared" si="0"/>
        <v>60714</v>
      </c>
      <c r="M50" s="40">
        <v>3000</v>
      </c>
      <c r="N50" s="40">
        <v>4494</v>
      </c>
    </row>
    <row r="51" spans="1:14" s="3" customFormat="1" ht="21" customHeight="1">
      <c r="A51" s="44"/>
      <c r="B51" s="44"/>
      <c r="C51" s="80"/>
      <c r="D51" s="88"/>
      <c r="E51" s="5" t="s">
        <v>52</v>
      </c>
      <c r="F51" s="6"/>
      <c r="G51" s="6"/>
      <c r="H51" s="6">
        <v>36750</v>
      </c>
      <c r="I51" s="6"/>
      <c r="J51" s="6">
        <v>135</v>
      </c>
      <c r="K51" s="6"/>
      <c r="L51" s="6">
        <f t="shared" si="0"/>
        <v>36885</v>
      </c>
      <c r="M51" s="40">
        <v>3000</v>
      </c>
      <c r="N51" s="40">
        <v>4494</v>
      </c>
    </row>
    <row r="52" spans="1:14" s="3" customFormat="1" ht="18.75">
      <c r="A52" s="44"/>
      <c r="B52" s="44"/>
      <c r="C52" s="82" t="s">
        <v>58</v>
      </c>
      <c r="D52" s="53" t="s">
        <v>59</v>
      </c>
      <c r="E52" s="8">
        <v>1</v>
      </c>
      <c r="F52" s="9">
        <v>44724</v>
      </c>
      <c r="G52" s="9">
        <v>15855</v>
      </c>
      <c r="H52" s="9"/>
      <c r="I52" s="9">
        <v>650</v>
      </c>
      <c r="J52" s="9">
        <v>135</v>
      </c>
      <c r="K52" s="10"/>
      <c r="L52" s="9">
        <f t="shared" si="0"/>
        <v>61364</v>
      </c>
      <c r="M52" s="9">
        <v>3000</v>
      </c>
      <c r="N52" s="9">
        <v>4494</v>
      </c>
    </row>
    <row r="53" spans="1:14" s="3" customFormat="1" ht="18.75">
      <c r="A53" s="44"/>
      <c r="B53" s="44"/>
      <c r="C53" s="83"/>
      <c r="D53" s="94"/>
      <c r="E53" s="8">
        <v>2</v>
      </c>
      <c r="F53" s="9">
        <v>44724</v>
      </c>
      <c r="G53" s="9">
        <v>15855</v>
      </c>
      <c r="H53" s="9"/>
      <c r="I53" s="9"/>
      <c r="J53" s="9">
        <v>135</v>
      </c>
      <c r="K53" s="10"/>
      <c r="L53" s="9">
        <f t="shared" si="0"/>
        <v>60714</v>
      </c>
      <c r="M53" s="9">
        <v>3000</v>
      </c>
      <c r="N53" s="9">
        <v>4494</v>
      </c>
    </row>
    <row r="54" spans="1:14" s="3" customFormat="1" ht="23.25" customHeight="1">
      <c r="A54" s="44"/>
      <c r="B54" s="44"/>
      <c r="C54" s="84"/>
      <c r="D54" s="69"/>
      <c r="E54" s="8" t="s">
        <v>55</v>
      </c>
      <c r="F54" s="9"/>
      <c r="G54" s="9"/>
      <c r="H54" s="9">
        <v>36750</v>
      </c>
      <c r="I54" s="10"/>
      <c r="J54" s="9">
        <v>135</v>
      </c>
      <c r="K54" s="10"/>
      <c r="L54" s="9">
        <f t="shared" si="0"/>
        <v>36885</v>
      </c>
      <c r="M54" s="9">
        <v>3000</v>
      </c>
      <c r="N54" s="9">
        <v>4494</v>
      </c>
    </row>
    <row r="55" spans="1:14" s="3" customFormat="1" ht="21.75" customHeight="1">
      <c r="A55" s="44"/>
      <c r="B55" s="44"/>
      <c r="C55" s="81" t="s">
        <v>60</v>
      </c>
      <c r="D55" s="75" t="s">
        <v>61</v>
      </c>
      <c r="E55" s="5">
        <v>1</v>
      </c>
      <c r="F55" s="6">
        <v>44724</v>
      </c>
      <c r="G55" s="6">
        <v>15855</v>
      </c>
      <c r="H55" s="6"/>
      <c r="I55" s="6">
        <v>650</v>
      </c>
      <c r="J55" s="6">
        <v>135</v>
      </c>
      <c r="K55" s="6"/>
      <c r="L55" s="6">
        <f t="shared" si="0"/>
        <v>61364</v>
      </c>
      <c r="M55" s="40">
        <v>3000</v>
      </c>
      <c r="N55" s="40">
        <v>4494</v>
      </c>
    </row>
    <row r="56" spans="1:14" s="3" customFormat="1" ht="21.75" customHeight="1">
      <c r="A56" s="44"/>
      <c r="B56" s="44"/>
      <c r="C56" s="79"/>
      <c r="D56" s="92"/>
      <c r="E56" s="5">
        <v>2</v>
      </c>
      <c r="F56" s="6">
        <v>44724</v>
      </c>
      <c r="G56" s="6">
        <v>15855</v>
      </c>
      <c r="H56" s="6"/>
      <c r="I56" s="6"/>
      <c r="J56" s="6">
        <v>135</v>
      </c>
      <c r="K56" s="6"/>
      <c r="L56" s="6">
        <f t="shared" si="0"/>
        <v>60714</v>
      </c>
      <c r="M56" s="40">
        <v>3000</v>
      </c>
      <c r="N56" s="40">
        <v>4494</v>
      </c>
    </row>
    <row r="57" spans="1:14" s="3" customFormat="1" ht="21.75" customHeight="1">
      <c r="A57" s="44"/>
      <c r="B57" s="44"/>
      <c r="C57" s="80"/>
      <c r="D57" s="93"/>
      <c r="E57" s="5" t="s">
        <v>52</v>
      </c>
      <c r="F57" s="6"/>
      <c r="G57" s="6"/>
      <c r="H57" s="6">
        <v>36750</v>
      </c>
      <c r="I57" s="6"/>
      <c r="J57" s="6">
        <v>135</v>
      </c>
      <c r="K57" s="6"/>
      <c r="L57" s="6">
        <f t="shared" si="0"/>
        <v>36885</v>
      </c>
      <c r="M57" s="40">
        <v>3000</v>
      </c>
      <c r="N57" s="40">
        <v>4494</v>
      </c>
    </row>
    <row r="58" spans="1:14" s="3" customFormat="1" ht="21.75" customHeight="1">
      <c r="A58" s="44"/>
      <c r="B58" s="44"/>
      <c r="C58" s="82" t="s">
        <v>62</v>
      </c>
      <c r="D58" s="53" t="s">
        <v>63</v>
      </c>
      <c r="E58" s="8">
        <v>1</v>
      </c>
      <c r="F58" s="9">
        <v>44724</v>
      </c>
      <c r="G58" s="9">
        <v>15855</v>
      </c>
      <c r="H58" s="9"/>
      <c r="I58" s="9">
        <v>650</v>
      </c>
      <c r="J58" s="9">
        <v>135</v>
      </c>
      <c r="K58" s="10"/>
      <c r="L58" s="9">
        <f t="shared" si="0"/>
        <v>61364</v>
      </c>
      <c r="M58" s="9">
        <v>3000</v>
      </c>
      <c r="N58" s="9">
        <v>4494</v>
      </c>
    </row>
    <row r="59" spans="1:14" s="3" customFormat="1" ht="21.75" customHeight="1">
      <c r="A59" s="44"/>
      <c r="B59" s="44"/>
      <c r="C59" s="83"/>
      <c r="D59" s="94"/>
      <c r="E59" s="8">
        <v>2</v>
      </c>
      <c r="F59" s="9">
        <v>44724</v>
      </c>
      <c r="G59" s="9">
        <v>15855</v>
      </c>
      <c r="H59" s="9"/>
      <c r="I59" s="9"/>
      <c r="J59" s="9">
        <v>135</v>
      </c>
      <c r="K59" s="10"/>
      <c r="L59" s="9">
        <f t="shared" si="0"/>
        <v>60714</v>
      </c>
      <c r="M59" s="9">
        <v>3000</v>
      </c>
      <c r="N59" s="9">
        <v>4494</v>
      </c>
    </row>
    <row r="60" spans="1:14" s="3" customFormat="1" ht="29.25" customHeight="1">
      <c r="A60" s="44"/>
      <c r="B60" s="44"/>
      <c r="C60" s="84"/>
      <c r="D60" s="69"/>
      <c r="E60" s="8" t="s">
        <v>55</v>
      </c>
      <c r="F60" s="9"/>
      <c r="G60" s="9"/>
      <c r="H60" s="9">
        <v>36750</v>
      </c>
      <c r="I60" s="10"/>
      <c r="J60" s="9">
        <v>135</v>
      </c>
      <c r="K60" s="10"/>
      <c r="L60" s="9">
        <f t="shared" si="0"/>
        <v>36885</v>
      </c>
      <c r="M60" s="9">
        <v>3000</v>
      </c>
      <c r="N60" s="9">
        <v>4494</v>
      </c>
    </row>
    <row r="61" spans="1:14" s="3" customFormat="1" ht="21.75" customHeight="1">
      <c r="A61" s="44"/>
      <c r="B61" s="44"/>
      <c r="C61" s="81" t="s">
        <v>64</v>
      </c>
      <c r="D61" s="75" t="s">
        <v>65</v>
      </c>
      <c r="E61" s="5">
        <v>1</v>
      </c>
      <c r="F61" s="6">
        <v>44724</v>
      </c>
      <c r="G61" s="6">
        <v>15855</v>
      </c>
      <c r="H61" s="6"/>
      <c r="I61" s="6">
        <v>650</v>
      </c>
      <c r="J61" s="6">
        <v>135</v>
      </c>
      <c r="K61" s="6"/>
      <c r="L61" s="6">
        <f aca="true" t="shared" si="2" ref="L61:L124">SUM(F61:K61)</f>
        <v>61364</v>
      </c>
      <c r="M61" s="40">
        <v>3000</v>
      </c>
      <c r="N61" s="40">
        <v>4494</v>
      </c>
    </row>
    <row r="62" spans="1:14" s="3" customFormat="1" ht="32.25" customHeight="1">
      <c r="A62" s="44"/>
      <c r="B62" s="44"/>
      <c r="C62" s="79"/>
      <c r="D62" s="92"/>
      <c r="E62" s="5">
        <v>2</v>
      </c>
      <c r="F62" s="6">
        <v>44724</v>
      </c>
      <c r="G62" s="6">
        <v>15855</v>
      </c>
      <c r="H62" s="6"/>
      <c r="I62" s="6"/>
      <c r="J62" s="6">
        <v>135</v>
      </c>
      <c r="K62" s="6"/>
      <c r="L62" s="6">
        <f t="shared" si="2"/>
        <v>60714</v>
      </c>
      <c r="M62" s="40">
        <v>3000</v>
      </c>
      <c r="N62" s="40">
        <v>4494</v>
      </c>
    </row>
    <row r="63" spans="1:14" s="3" customFormat="1" ht="21.75" customHeight="1">
      <c r="A63" s="44"/>
      <c r="B63" s="44"/>
      <c r="C63" s="80"/>
      <c r="D63" s="93"/>
      <c r="E63" s="5" t="s">
        <v>52</v>
      </c>
      <c r="F63" s="6"/>
      <c r="G63" s="6"/>
      <c r="H63" s="6">
        <v>36750</v>
      </c>
      <c r="I63" s="6"/>
      <c r="J63" s="6">
        <v>135</v>
      </c>
      <c r="K63" s="6"/>
      <c r="L63" s="6">
        <f t="shared" si="2"/>
        <v>36885</v>
      </c>
      <c r="M63" s="40">
        <v>3000</v>
      </c>
      <c r="N63" s="40">
        <v>4494</v>
      </c>
    </row>
    <row r="64" spans="1:14" s="3" customFormat="1" ht="18.75">
      <c r="A64" s="45"/>
      <c r="B64" s="45"/>
      <c r="C64" s="25" t="s">
        <v>66</v>
      </c>
      <c r="D64" s="25"/>
      <c r="E64" s="8">
        <v>1</v>
      </c>
      <c r="F64" s="9">
        <v>44724</v>
      </c>
      <c r="G64" s="9">
        <v>15855</v>
      </c>
      <c r="H64" s="9"/>
      <c r="I64" s="9">
        <v>650</v>
      </c>
      <c r="J64" s="9">
        <v>135</v>
      </c>
      <c r="K64" s="10"/>
      <c r="L64" s="9">
        <f t="shared" si="2"/>
        <v>61364</v>
      </c>
      <c r="M64" s="9">
        <v>3000</v>
      </c>
      <c r="N64" s="9">
        <v>4494</v>
      </c>
    </row>
    <row r="65" spans="1:14" s="3" customFormat="1" ht="18.75">
      <c r="A65" s="43" t="s">
        <v>67</v>
      </c>
      <c r="B65" s="43" t="s">
        <v>68</v>
      </c>
      <c r="C65" s="81" t="s">
        <v>69</v>
      </c>
      <c r="D65" s="75" t="s">
        <v>70</v>
      </c>
      <c r="E65" s="5">
        <v>1</v>
      </c>
      <c r="F65" s="6">
        <v>33746</v>
      </c>
      <c r="G65" s="6">
        <v>13818</v>
      </c>
      <c r="H65" s="6"/>
      <c r="I65" s="6">
        <v>650</v>
      </c>
      <c r="J65" s="6">
        <v>135</v>
      </c>
      <c r="K65" s="6"/>
      <c r="L65" s="6">
        <f t="shared" si="2"/>
        <v>48349</v>
      </c>
      <c r="M65" s="40">
        <v>3000</v>
      </c>
      <c r="N65" s="40">
        <v>4494</v>
      </c>
    </row>
    <row r="66" spans="1:14" s="3" customFormat="1" ht="18.75">
      <c r="A66" s="44"/>
      <c r="B66" s="97"/>
      <c r="C66" s="79"/>
      <c r="D66" s="92"/>
      <c r="E66" s="5">
        <v>2</v>
      </c>
      <c r="F66" s="6">
        <v>33746</v>
      </c>
      <c r="G66" s="6">
        <v>13818</v>
      </c>
      <c r="H66" s="6"/>
      <c r="I66" s="6"/>
      <c r="J66" s="6">
        <v>135</v>
      </c>
      <c r="K66" s="6"/>
      <c r="L66" s="6">
        <f t="shared" si="2"/>
        <v>47699</v>
      </c>
      <c r="M66" s="40">
        <v>3000</v>
      </c>
      <c r="N66" s="40">
        <v>4494</v>
      </c>
    </row>
    <row r="67" spans="1:14" s="3" customFormat="1" ht="18.75">
      <c r="A67" s="44"/>
      <c r="B67" s="97"/>
      <c r="C67" s="80"/>
      <c r="D67" s="93"/>
      <c r="E67" s="5" t="s">
        <v>52</v>
      </c>
      <c r="F67" s="6"/>
      <c r="G67" s="6"/>
      <c r="H67" s="6">
        <v>27300</v>
      </c>
      <c r="I67" s="6"/>
      <c r="J67" s="6">
        <v>135</v>
      </c>
      <c r="K67" s="6"/>
      <c r="L67" s="6">
        <f t="shared" si="2"/>
        <v>27435</v>
      </c>
      <c r="M67" s="40">
        <v>3000</v>
      </c>
      <c r="N67" s="40">
        <v>4494</v>
      </c>
    </row>
    <row r="68" spans="1:14" s="3" customFormat="1" ht="18.75">
      <c r="A68" s="44"/>
      <c r="B68" s="97"/>
      <c r="C68" s="82" t="s">
        <v>71</v>
      </c>
      <c r="D68" s="53" t="s">
        <v>72</v>
      </c>
      <c r="E68" s="8">
        <v>1</v>
      </c>
      <c r="F68" s="9">
        <v>33746</v>
      </c>
      <c r="G68" s="9">
        <v>13818</v>
      </c>
      <c r="H68" s="9"/>
      <c r="I68" s="9">
        <v>650</v>
      </c>
      <c r="J68" s="9">
        <v>135</v>
      </c>
      <c r="K68" s="10"/>
      <c r="L68" s="9">
        <f t="shared" si="2"/>
        <v>48349</v>
      </c>
      <c r="M68" s="9">
        <v>3000</v>
      </c>
      <c r="N68" s="9">
        <v>4494</v>
      </c>
    </row>
    <row r="69" spans="1:14" s="3" customFormat="1" ht="18.75">
      <c r="A69" s="44"/>
      <c r="B69" s="97"/>
      <c r="C69" s="83"/>
      <c r="D69" s="94"/>
      <c r="E69" s="8">
        <v>2</v>
      </c>
      <c r="F69" s="9">
        <v>33746</v>
      </c>
      <c r="G69" s="9">
        <v>13818</v>
      </c>
      <c r="H69" s="9"/>
      <c r="I69" s="9"/>
      <c r="J69" s="9">
        <v>135</v>
      </c>
      <c r="K69" s="10"/>
      <c r="L69" s="9">
        <f t="shared" si="2"/>
        <v>47699</v>
      </c>
      <c r="M69" s="9">
        <v>3000</v>
      </c>
      <c r="N69" s="9">
        <v>4494</v>
      </c>
    </row>
    <row r="70" spans="1:14" s="3" customFormat="1" ht="19.5" customHeight="1">
      <c r="A70" s="45"/>
      <c r="B70" s="98"/>
      <c r="C70" s="84"/>
      <c r="D70" s="69"/>
      <c r="E70" s="8" t="s">
        <v>55</v>
      </c>
      <c r="F70" s="9"/>
      <c r="G70" s="9"/>
      <c r="H70" s="9">
        <v>27300</v>
      </c>
      <c r="I70" s="10"/>
      <c r="J70" s="9">
        <v>135</v>
      </c>
      <c r="K70" s="10"/>
      <c r="L70" s="9">
        <f t="shared" si="2"/>
        <v>27435</v>
      </c>
      <c r="M70" s="9">
        <v>3000</v>
      </c>
      <c r="N70" s="9">
        <v>4494</v>
      </c>
    </row>
    <row r="71" spans="1:14" s="3" customFormat="1" ht="18.75">
      <c r="A71" s="43" t="s">
        <v>73</v>
      </c>
      <c r="B71" s="43" t="s">
        <v>74</v>
      </c>
      <c r="C71" s="78" t="s">
        <v>75</v>
      </c>
      <c r="D71" s="75" t="s">
        <v>76</v>
      </c>
      <c r="E71" s="5">
        <v>1</v>
      </c>
      <c r="F71" s="6">
        <v>33746</v>
      </c>
      <c r="G71" s="6">
        <v>13818</v>
      </c>
      <c r="H71" s="6"/>
      <c r="I71" s="6">
        <v>650</v>
      </c>
      <c r="J71" s="6">
        <v>135</v>
      </c>
      <c r="K71" s="6"/>
      <c r="L71" s="6">
        <f t="shared" si="2"/>
        <v>48349</v>
      </c>
      <c r="M71" s="40">
        <v>3000</v>
      </c>
      <c r="N71" s="40">
        <v>4494</v>
      </c>
    </row>
    <row r="72" spans="1:14" s="3" customFormat="1" ht="18.75">
      <c r="A72" s="44"/>
      <c r="B72" s="97"/>
      <c r="C72" s="79"/>
      <c r="D72" s="87"/>
      <c r="E72" s="5">
        <v>2</v>
      </c>
      <c r="F72" s="6">
        <v>33746</v>
      </c>
      <c r="G72" s="6">
        <v>13818</v>
      </c>
      <c r="H72" s="6"/>
      <c r="I72" s="6"/>
      <c r="J72" s="6">
        <v>135</v>
      </c>
      <c r="K72" s="6"/>
      <c r="L72" s="6">
        <f t="shared" si="2"/>
        <v>47699</v>
      </c>
      <c r="M72" s="40">
        <v>3000</v>
      </c>
      <c r="N72" s="40">
        <v>4494</v>
      </c>
    </row>
    <row r="73" spans="1:14" s="3" customFormat="1" ht="19.5" customHeight="1">
      <c r="A73" s="44"/>
      <c r="B73" s="97"/>
      <c r="C73" s="80"/>
      <c r="D73" s="88"/>
      <c r="E73" s="5" t="s">
        <v>52</v>
      </c>
      <c r="F73" s="6"/>
      <c r="G73" s="6"/>
      <c r="H73" s="6">
        <v>27300</v>
      </c>
      <c r="I73" s="6"/>
      <c r="J73" s="6">
        <v>135</v>
      </c>
      <c r="K73" s="6"/>
      <c r="L73" s="6">
        <f t="shared" si="2"/>
        <v>27435</v>
      </c>
      <c r="M73" s="40">
        <v>3000</v>
      </c>
      <c r="N73" s="40">
        <v>4494</v>
      </c>
    </row>
    <row r="74" spans="1:14" s="3" customFormat="1" ht="18.75">
      <c r="A74" s="44"/>
      <c r="B74" s="97"/>
      <c r="C74" s="82" t="s">
        <v>77</v>
      </c>
      <c r="D74" s="53" t="s">
        <v>78</v>
      </c>
      <c r="E74" s="8">
        <v>1</v>
      </c>
      <c r="F74" s="9">
        <v>33746</v>
      </c>
      <c r="G74" s="9">
        <v>13818</v>
      </c>
      <c r="H74" s="9"/>
      <c r="I74" s="9">
        <v>650</v>
      </c>
      <c r="J74" s="9">
        <v>135</v>
      </c>
      <c r="K74" s="10"/>
      <c r="L74" s="9">
        <f t="shared" si="2"/>
        <v>48349</v>
      </c>
      <c r="M74" s="9">
        <v>3000</v>
      </c>
      <c r="N74" s="9">
        <v>4494</v>
      </c>
    </row>
    <row r="75" spans="1:14" s="3" customFormat="1" ht="18.75">
      <c r="A75" s="44"/>
      <c r="B75" s="97"/>
      <c r="C75" s="83"/>
      <c r="D75" s="94"/>
      <c r="E75" s="8">
        <v>2</v>
      </c>
      <c r="F75" s="9">
        <v>33746</v>
      </c>
      <c r="G75" s="9">
        <v>13818</v>
      </c>
      <c r="H75" s="9"/>
      <c r="I75" s="9"/>
      <c r="J75" s="9">
        <v>135</v>
      </c>
      <c r="K75" s="10"/>
      <c r="L75" s="9">
        <f t="shared" si="2"/>
        <v>47699</v>
      </c>
      <c r="M75" s="9">
        <v>3000</v>
      </c>
      <c r="N75" s="9">
        <v>4494</v>
      </c>
    </row>
    <row r="76" spans="1:14" s="3" customFormat="1" ht="19.5" customHeight="1">
      <c r="A76" s="44"/>
      <c r="B76" s="97"/>
      <c r="C76" s="84"/>
      <c r="D76" s="69"/>
      <c r="E76" s="8" t="s">
        <v>55</v>
      </c>
      <c r="F76" s="9"/>
      <c r="G76" s="9"/>
      <c r="H76" s="9">
        <v>27300</v>
      </c>
      <c r="I76" s="10"/>
      <c r="J76" s="9">
        <v>135</v>
      </c>
      <c r="K76" s="10"/>
      <c r="L76" s="9">
        <f t="shared" si="2"/>
        <v>27435</v>
      </c>
      <c r="M76" s="9">
        <v>3000</v>
      </c>
      <c r="N76" s="9">
        <v>4494</v>
      </c>
    </row>
    <row r="77" spans="1:14" s="3" customFormat="1" ht="19.5" customHeight="1">
      <c r="A77" s="44"/>
      <c r="B77" s="97"/>
      <c r="C77" s="78" t="s">
        <v>79</v>
      </c>
      <c r="D77" s="75" t="s">
        <v>80</v>
      </c>
      <c r="E77" s="5">
        <v>1</v>
      </c>
      <c r="F77" s="6">
        <v>33746</v>
      </c>
      <c r="G77" s="6">
        <v>13818</v>
      </c>
      <c r="H77" s="6"/>
      <c r="I77" s="6">
        <v>650</v>
      </c>
      <c r="J77" s="6">
        <v>135</v>
      </c>
      <c r="K77" s="6"/>
      <c r="L77" s="6">
        <f t="shared" si="2"/>
        <v>48349</v>
      </c>
      <c r="M77" s="40">
        <v>3000</v>
      </c>
      <c r="N77" s="40">
        <v>4494</v>
      </c>
    </row>
    <row r="78" spans="1:14" s="3" customFormat="1" ht="27" customHeight="1">
      <c r="A78" s="44"/>
      <c r="B78" s="97"/>
      <c r="C78" s="79"/>
      <c r="D78" s="87"/>
      <c r="E78" s="5">
        <v>2</v>
      </c>
      <c r="F78" s="6">
        <v>33746</v>
      </c>
      <c r="G78" s="6">
        <v>13818</v>
      </c>
      <c r="H78" s="6"/>
      <c r="I78" s="6"/>
      <c r="J78" s="6">
        <v>135</v>
      </c>
      <c r="K78" s="6"/>
      <c r="L78" s="6">
        <f t="shared" si="2"/>
        <v>47699</v>
      </c>
      <c r="M78" s="40">
        <v>3000</v>
      </c>
      <c r="N78" s="40">
        <v>4494</v>
      </c>
    </row>
    <row r="79" spans="1:14" s="3" customFormat="1" ht="18.75">
      <c r="A79" s="44"/>
      <c r="B79" s="97"/>
      <c r="C79" s="80"/>
      <c r="D79" s="88"/>
      <c r="E79" s="5" t="s">
        <v>52</v>
      </c>
      <c r="F79" s="6"/>
      <c r="G79" s="6"/>
      <c r="H79" s="6">
        <v>27300</v>
      </c>
      <c r="I79" s="6"/>
      <c r="J79" s="6">
        <v>135</v>
      </c>
      <c r="K79" s="6"/>
      <c r="L79" s="6">
        <f t="shared" si="2"/>
        <v>27435</v>
      </c>
      <c r="M79" s="40">
        <v>3000</v>
      </c>
      <c r="N79" s="40">
        <v>4494</v>
      </c>
    </row>
    <row r="80" spans="1:14" s="3" customFormat="1" ht="19.5" customHeight="1">
      <c r="A80" s="44"/>
      <c r="B80" s="97"/>
      <c r="C80" s="82" t="s">
        <v>81</v>
      </c>
      <c r="D80" s="53" t="s">
        <v>82</v>
      </c>
      <c r="E80" s="8">
        <v>1</v>
      </c>
      <c r="F80" s="9">
        <v>33746</v>
      </c>
      <c r="G80" s="9">
        <v>13818</v>
      </c>
      <c r="H80" s="9"/>
      <c r="I80" s="9">
        <v>650</v>
      </c>
      <c r="J80" s="9">
        <v>135</v>
      </c>
      <c r="K80" s="10"/>
      <c r="L80" s="9">
        <f t="shared" si="2"/>
        <v>48349</v>
      </c>
      <c r="M80" s="9">
        <v>3000</v>
      </c>
      <c r="N80" s="9">
        <v>4494</v>
      </c>
    </row>
    <row r="81" spans="1:14" s="3" customFormat="1" ht="24.75" customHeight="1">
      <c r="A81" s="44"/>
      <c r="B81" s="97"/>
      <c r="C81" s="83"/>
      <c r="D81" s="94"/>
      <c r="E81" s="8">
        <v>2</v>
      </c>
      <c r="F81" s="9">
        <v>33746</v>
      </c>
      <c r="G81" s="9">
        <v>13818</v>
      </c>
      <c r="H81" s="9"/>
      <c r="I81" s="9"/>
      <c r="J81" s="9">
        <v>135</v>
      </c>
      <c r="K81" s="10"/>
      <c r="L81" s="9">
        <f t="shared" si="2"/>
        <v>47699</v>
      </c>
      <c r="M81" s="9">
        <v>3000</v>
      </c>
      <c r="N81" s="9">
        <v>4494</v>
      </c>
    </row>
    <row r="82" spans="1:14" s="3" customFormat="1" ht="63" customHeight="1">
      <c r="A82" s="44"/>
      <c r="B82" s="97"/>
      <c r="C82" s="84"/>
      <c r="D82" s="69"/>
      <c r="E82" s="8" t="s">
        <v>52</v>
      </c>
      <c r="F82" s="9"/>
      <c r="G82" s="9"/>
      <c r="H82" s="9">
        <v>27300</v>
      </c>
      <c r="I82" s="10"/>
      <c r="J82" s="9">
        <v>135</v>
      </c>
      <c r="K82" s="10"/>
      <c r="L82" s="9">
        <f t="shared" si="2"/>
        <v>27435</v>
      </c>
      <c r="M82" s="9">
        <v>3000</v>
      </c>
      <c r="N82" s="9">
        <v>4494</v>
      </c>
    </row>
    <row r="83" spans="1:14" s="3" customFormat="1" ht="19.5" customHeight="1">
      <c r="A83" s="44"/>
      <c r="B83" s="97"/>
      <c r="C83" s="11" t="s">
        <v>83</v>
      </c>
      <c r="D83" s="11" t="s">
        <v>84</v>
      </c>
      <c r="E83" s="5">
        <v>1</v>
      </c>
      <c r="F83" s="6">
        <v>33746</v>
      </c>
      <c r="G83" s="6">
        <v>13818</v>
      </c>
      <c r="H83" s="6"/>
      <c r="I83" s="6">
        <v>650</v>
      </c>
      <c r="J83" s="6">
        <v>135</v>
      </c>
      <c r="K83" s="6"/>
      <c r="L83" s="6">
        <f t="shared" si="2"/>
        <v>48349</v>
      </c>
      <c r="M83" s="40">
        <v>3000</v>
      </c>
      <c r="N83" s="40">
        <v>4494</v>
      </c>
    </row>
    <row r="84" spans="1:14" s="3" customFormat="1" ht="18.75">
      <c r="A84" s="44"/>
      <c r="B84" s="97"/>
      <c r="C84" s="53" t="s">
        <v>85</v>
      </c>
      <c r="D84" s="53" t="s">
        <v>86</v>
      </c>
      <c r="E84" s="8">
        <v>1</v>
      </c>
      <c r="F84" s="9">
        <v>33746</v>
      </c>
      <c r="G84" s="9">
        <v>13818</v>
      </c>
      <c r="H84" s="10"/>
      <c r="I84" s="10">
        <v>650</v>
      </c>
      <c r="J84" s="9">
        <v>135</v>
      </c>
      <c r="K84" s="10"/>
      <c r="L84" s="9">
        <f t="shared" si="2"/>
        <v>48349</v>
      </c>
      <c r="M84" s="9">
        <v>3000</v>
      </c>
      <c r="N84" s="9">
        <v>4494</v>
      </c>
    </row>
    <row r="85" spans="1:14" s="3" customFormat="1" ht="22.5" customHeight="1">
      <c r="A85" s="44"/>
      <c r="B85" s="97"/>
      <c r="C85" s="54"/>
      <c r="D85" s="89"/>
      <c r="E85" s="8">
        <v>2</v>
      </c>
      <c r="F85" s="9">
        <v>33746</v>
      </c>
      <c r="G85" s="9">
        <v>13818</v>
      </c>
      <c r="H85" s="10"/>
      <c r="I85" s="10"/>
      <c r="J85" s="9">
        <v>135</v>
      </c>
      <c r="K85" s="10"/>
      <c r="L85" s="9">
        <f t="shared" si="2"/>
        <v>47699</v>
      </c>
      <c r="M85" s="9">
        <v>3000</v>
      </c>
      <c r="N85" s="9">
        <v>4494</v>
      </c>
    </row>
    <row r="86" spans="1:14" s="3" customFormat="1" ht="69.75" customHeight="1">
      <c r="A86" s="44"/>
      <c r="B86" s="97"/>
      <c r="C86" s="55"/>
      <c r="D86" s="90"/>
      <c r="E86" s="8" t="s">
        <v>52</v>
      </c>
      <c r="F86" s="9"/>
      <c r="G86" s="9"/>
      <c r="H86" s="10">
        <v>27300</v>
      </c>
      <c r="I86" s="10"/>
      <c r="J86" s="9">
        <v>135</v>
      </c>
      <c r="K86" s="10"/>
      <c r="L86" s="9">
        <f t="shared" si="2"/>
        <v>27435</v>
      </c>
      <c r="M86" s="9">
        <v>3000</v>
      </c>
      <c r="N86" s="9">
        <v>4494</v>
      </c>
    </row>
    <row r="87" spans="1:14" s="3" customFormat="1" ht="22.5" customHeight="1">
      <c r="A87" s="44"/>
      <c r="B87" s="97"/>
      <c r="C87" s="11" t="s">
        <v>87</v>
      </c>
      <c r="D87" s="11" t="s">
        <v>88</v>
      </c>
      <c r="E87" s="5">
        <v>1</v>
      </c>
      <c r="F87" s="6">
        <v>33746</v>
      </c>
      <c r="G87" s="6">
        <v>13818</v>
      </c>
      <c r="H87" s="6"/>
      <c r="I87" s="6">
        <v>650</v>
      </c>
      <c r="J87" s="6">
        <v>135</v>
      </c>
      <c r="K87" s="6"/>
      <c r="L87" s="6">
        <f t="shared" si="2"/>
        <v>48349</v>
      </c>
      <c r="M87" s="40">
        <v>3000</v>
      </c>
      <c r="N87" s="40">
        <v>4494</v>
      </c>
    </row>
    <row r="88" spans="1:14" s="3" customFormat="1" ht="22.5" customHeight="1">
      <c r="A88" s="44"/>
      <c r="B88" s="97"/>
      <c r="C88" s="53" t="s">
        <v>138</v>
      </c>
      <c r="D88" s="53"/>
      <c r="E88" s="8">
        <v>1</v>
      </c>
      <c r="F88" s="9">
        <v>33746</v>
      </c>
      <c r="G88" s="9">
        <v>13818</v>
      </c>
      <c r="H88" s="10"/>
      <c r="I88" s="10">
        <v>650</v>
      </c>
      <c r="J88" s="9">
        <v>135</v>
      </c>
      <c r="K88" s="10"/>
      <c r="L88" s="9">
        <f t="shared" si="2"/>
        <v>48349</v>
      </c>
      <c r="M88" s="9">
        <v>3000</v>
      </c>
      <c r="N88" s="9">
        <v>4494</v>
      </c>
    </row>
    <row r="89" spans="1:14" s="3" customFormat="1" ht="18.75">
      <c r="A89" s="44"/>
      <c r="B89" s="97"/>
      <c r="C89" s="54"/>
      <c r="D89" s="89"/>
      <c r="E89" s="8">
        <v>2</v>
      </c>
      <c r="F89" s="9">
        <v>33746</v>
      </c>
      <c r="G89" s="9">
        <v>13818</v>
      </c>
      <c r="H89" s="10"/>
      <c r="I89" s="10"/>
      <c r="J89" s="9">
        <v>135</v>
      </c>
      <c r="K89" s="10"/>
      <c r="L89" s="9">
        <f t="shared" si="2"/>
        <v>47699</v>
      </c>
      <c r="M89" s="9">
        <v>3000</v>
      </c>
      <c r="N89" s="9">
        <v>4494</v>
      </c>
    </row>
    <row r="90" spans="1:14" s="3" customFormat="1" ht="23.25" customHeight="1">
      <c r="A90" s="44"/>
      <c r="B90" s="97"/>
      <c r="C90" s="55"/>
      <c r="D90" s="90"/>
      <c r="E90" s="8" t="s">
        <v>52</v>
      </c>
      <c r="F90" s="9"/>
      <c r="G90" s="9"/>
      <c r="H90" s="26">
        <v>27300</v>
      </c>
      <c r="I90" s="10"/>
      <c r="J90" s="9">
        <v>135</v>
      </c>
      <c r="K90" s="10"/>
      <c r="L90" s="9">
        <f t="shared" si="2"/>
        <v>27435</v>
      </c>
      <c r="M90" s="9">
        <v>3000</v>
      </c>
      <c r="N90" s="9">
        <v>4494</v>
      </c>
    </row>
    <row r="91" spans="1:14" s="3" customFormat="1" ht="23.25" customHeight="1">
      <c r="A91" s="44"/>
      <c r="B91" s="97"/>
      <c r="C91" s="78" t="s">
        <v>89</v>
      </c>
      <c r="D91" s="95"/>
      <c r="E91" s="5">
        <v>1</v>
      </c>
      <c r="F91" s="6">
        <v>42840</v>
      </c>
      <c r="G91" s="6">
        <v>15000</v>
      </c>
      <c r="H91" s="6"/>
      <c r="I91" s="6">
        <v>650</v>
      </c>
      <c r="J91" s="6">
        <v>135</v>
      </c>
      <c r="K91" s="6"/>
      <c r="L91" s="6">
        <f t="shared" si="2"/>
        <v>58625</v>
      </c>
      <c r="M91" s="40">
        <v>3000</v>
      </c>
      <c r="N91" s="40">
        <v>4494</v>
      </c>
    </row>
    <row r="92" spans="1:14" s="3" customFormat="1" ht="18.75">
      <c r="A92" s="44"/>
      <c r="B92" s="97"/>
      <c r="C92" s="85"/>
      <c r="D92" s="87"/>
      <c r="E92" s="5" t="s">
        <v>90</v>
      </c>
      <c r="F92" s="6">
        <v>36720</v>
      </c>
      <c r="G92" s="6">
        <v>15000</v>
      </c>
      <c r="H92" s="6"/>
      <c r="I92" s="6"/>
      <c r="J92" s="6">
        <v>135</v>
      </c>
      <c r="K92" s="6"/>
      <c r="L92" s="6">
        <f t="shared" si="2"/>
        <v>51855</v>
      </c>
      <c r="M92" s="40">
        <v>3000</v>
      </c>
      <c r="N92" s="40">
        <v>4494</v>
      </c>
    </row>
    <row r="93" spans="1:14" s="3" customFormat="1" ht="18.75">
      <c r="A93" s="44"/>
      <c r="B93" s="97"/>
      <c r="C93" s="79"/>
      <c r="D93" s="87"/>
      <c r="E93" s="5" t="s">
        <v>91</v>
      </c>
      <c r="F93" s="6">
        <v>73440</v>
      </c>
      <c r="G93" s="6">
        <v>15000</v>
      </c>
      <c r="H93" s="6"/>
      <c r="I93" s="6"/>
      <c r="J93" s="6">
        <v>135</v>
      </c>
      <c r="K93" s="6"/>
      <c r="L93" s="6">
        <f t="shared" si="2"/>
        <v>88575</v>
      </c>
      <c r="M93" s="40">
        <v>3000</v>
      </c>
      <c r="N93" s="40">
        <v>4494</v>
      </c>
    </row>
    <row r="94" spans="1:14" s="3" customFormat="1" ht="23.25" customHeight="1">
      <c r="A94" s="44"/>
      <c r="B94" s="97"/>
      <c r="C94" s="80"/>
      <c r="D94" s="88"/>
      <c r="E94" s="5" t="s">
        <v>52</v>
      </c>
      <c r="F94" s="6"/>
      <c r="G94" s="6">
        <v>15000</v>
      </c>
      <c r="H94" s="6"/>
      <c r="I94" s="6"/>
      <c r="J94" s="6">
        <v>135</v>
      </c>
      <c r="K94" s="6"/>
      <c r="L94" s="6">
        <f t="shared" si="2"/>
        <v>15135</v>
      </c>
      <c r="M94" s="40">
        <v>3000</v>
      </c>
      <c r="N94" s="40">
        <v>4494</v>
      </c>
    </row>
    <row r="95" spans="1:14" s="3" customFormat="1" ht="18.75">
      <c r="A95" s="44"/>
      <c r="B95" s="97"/>
      <c r="C95" s="53" t="s">
        <v>92</v>
      </c>
      <c r="D95" s="96"/>
      <c r="E95" s="8">
        <v>1</v>
      </c>
      <c r="F95" s="9">
        <v>55080</v>
      </c>
      <c r="G95" s="9">
        <v>15000</v>
      </c>
      <c r="H95" s="10"/>
      <c r="I95" s="10">
        <v>650</v>
      </c>
      <c r="J95" s="9">
        <v>135</v>
      </c>
      <c r="K95" s="10"/>
      <c r="L95" s="9">
        <f t="shared" si="2"/>
        <v>70865</v>
      </c>
      <c r="M95" s="9">
        <v>3000</v>
      </c>
      <c r="N95" s="9">
        <v>4494</v>
      </c>
    </row>
    <row r="96" spans="1:14" s="12" customFormat="1" ht="18.75">
      <c r="A96" s="44"/>
      <c r="B96" s="97"/>
      <c r="C96" s="54"/>
      <c r="D96" s="89"/>
      <c r="E96" s="8">
        <v>2</v>
      </c>
      <c r="F96" s="9">
        <v>55080</v>
      </c>
      <c r="G96" s="9">
        <v>15000</v>
      </c>
      <c r="H96" s="10"/>
      <c r="I96" s="10"/>
      <c r="J96" s="9">
        <v>135</v>
      </c>
      <c r="K96" s="10"/>
      <c r="L96" s="9">
        <f t="shared" si="2"/>
        <v>70215</v>
      </c>
      <c r="M96" s="9">
        <v>3000</v>
      </c>
      <c r="N96" s="9">
        <v>4494</v>
      </c>
    </row>
    <row r="97" spans="1:14" s="3" customFormat="1" ht="23.25" customHeight="1">
      <c r="A97" s="45"/>
      <c r="B97" s="98"/>
      <c r="C97" s="55"/>
      <c r="D97" s="90"/>
      <c r="E97" s="27" t="s">
        <v>52</v>
      </c>
      <c r="F97" s="28"/>
      <c r="G97" s="28">
        <v>15000</v>
      </c>
      <c r="H97" s="29"/>
      <c r="I97" s="29"/>
      <c r="J97" s="28">
        <v>135</v>
      </c>
      <c r="K97" s="29"/>
      <c r="L97" s="28">
        <f t="shared" si="2"/>
        <v>15135</v>
      </c>
      <c r="M97" s="9">
        <v>3000</v>
      </c>
      <c r="N97" s="9">
        <v>4494</v>
      </c>
    </row>
    <row r="98" spans="1:14" s="3" customFormat="1" ht="23.25" customHeight="1">
      <c r="A98" s="43" t="s">
        <v>93</v>
      </c>
      <c r="B98" s="43" t="s">
        <v>94</v>
      </c>
      <c r="C98" s="78" t="s">
        <v>95</v>
      </c>
      <c r="D98" s="75" t="s">
        <v>96</v>
      </c>
      <c r="E98" s="13">
        <v>1</v>
      </c>
      <c r="F98" s="7">
        <v>33746</v>
      </c>
      <c r="G98" s="7">
        <v>13818</v>
      </c>
      <c r="H98" s="7"/>
      <c r="I98" s="7">
        <v>650</v>
      </c>
      <c r="J98" s="7">
        <v>135</v>
      </c>
      <c r="K98" s="7"/>
      <c r="L98" s="7">
        <f t="shared" si="2"/>
        <v>48349</v>
      </c>
      <c r="M98" s="40">
        <v>3000</v>
      </c>
      <c r="N98" s="40">
        <v>4494</v>
      </c>
    </row>
    <row r="99" spans="1:14" s="3" customFormat="1" ht="18.75">
      <c r="A99" s="44"/>
      <c r="B99" s="97"/>
      <c r="C99" s="79"/>
      <c r="D99" s="87"/>
      <c r="E99" s="5">
        <v>2</v>
      </c>
      <c r="F99" s="6">
        <v>33746</v>
      </c>
      <c r="G99" s="6">
        <v>13818</v>
      </c>
      <c r="H99" s="6"/>
      <c r="I99" s="6"/>
      <c r="J99" s="6">
        <v>135</v>
      </c>
      <c r="K99" s="6"/>
      <c r="L99" s="6">
        <f t="shared" si="2"/>
        <v>47699</v>
      </c>
      <c r="M99" s="40">
        <v>3000</v>
      </c>
      <c r="N99" s="40">
        <v>4494</v>
      </c>
    </row>
    <row r="100" spans="1:14" s="3" customFormat="1" ht="23.25" customHeight="1">
      <c r="A100" s="44"/>
      <c r="B100" s="97"/>
      <c r="C100" s="80"/>
      <c r="D100" s="88"/>
      <c r="E100" s="5" t="s">
        <v>52</v>
      </c>
      <c r="F100" s="6"/>
      <c r="G100" s="6"/>
      <c r="H100" s="6">
        <v>27300</v>
      </c>
      <c r="I100" s="6"/>
      <c r="J100" s="6">
        <v>135</v>
      </c>
      <c r="K100" s="6"/>
      <c r="L100" s="6">
        <f t="shared" si="2"/>
        <v>27435</v>
      </c>
      <c r="M100" s="40">
        <v>3000</v>
      </c>
      <c r="N100" s="40">
        <v>4494</v>
      </c>
    </row>
    <row r="101" spans="1:14" s="3" customFormat="1" ht="18.75">
      <c r="A101" s="44"/>
      <c r="B101" s="97"/>
      <c r="C101" s="53" t="s">
        <v>97</v>
      </c>
      <c r="D101" s="53" t="s">
        <v>98</v>
      </c>
      <c r="E101" s="8">
        <v>1</v>
      </c>
      <c r="F101" s="9">
        <v>33746</v>
      </c>
      <c r="G101" s="9">
        <v>13818</v>
      </c>
      <c r="H101" s="10"/>
      <c r="I101" s="10">
        <v>650</v>
      </c>
      <c r="J101" s="9">
        <v>135</v>
      </c>
      <c r="K101" s="10"/>
      <c r="L101" s="9">
        <f t="shared" si="2"/>
        <v>48349</v>
      </c>
      <c r="M101" s="9">
        <v>3000</v>
      </c>
      <c r="N101" s="9">
        <v>4494</v>
      </c>
    </row>
    <row r="102" spans="1:14" s="3" customFormat="1" ht="44.25" customHeight="1">
      <c r="A102" s="44"/>
      <c r="B102" s="97"/>
      <c r="C102" s="54"/>
      <c r="D102" s="89"/>
      <c r="E102" s="8">
        <v>2</v>
      </c>
      <c r="F102" s="9">
        <v>33746</v>
      </c>
      <c r="G102" s="9">
        <v>13818</v>
      </c>
      <c r="H102" s="10"/>
      <c r="I102" s="10"/>
      <c r="J102" s="9">
        <v>135</v>
      </c>
      <c r="K102" s="10"/>
      <c r="L102" s="9">
        <f t="shared" si="2"/>
        <v>47699</v>
      </c>
      <c r="M102" s="9">
        <v>3000</v>
      </c>
      <c r="N102" s="9">
        <v>4494</v>
      </c>
    </row>
    <row r="103" spans="1:14" s="3" customFormat="1" ht="23.25" customHeight="1">
      <c r="A103" s="44"/>
      <c r="B103" s="97"/>
      <c r="C103" s="55"/>
      <c r="D103" s="90"/>
      <c r="E103" s="8" t="s">
        <v>52</v>
      </c>
      <c r="F103" s="9"/>
      <c r="G103" s="9"/>
      <c r="H103" s="26">
        <v>27300</v>
      </c>
      <c r="I103" s="10"/>
      <c r="J103" s="9">
        <v>135</v>
      </c>
      <c r="K103" s="10"/>
      <c r="L103" s="9">
        <f t="shared" si="2"/>
        <v>27435</v>
      </c>
      <c r="M103" s="9">
        <v>3000</v>
      </c>
      <c r="N103" s="9">
        <v>4494</v>
      </c>
    </row>
    <row r="104" spans="1:14" s="3" customFormat="1" ht="18.75">
      <c r="A104" s="44"/>
      <c r="B104" s="97"/>
      <c r="C104" s="78" t="s">
        <v>99</v>
      </c>
      <c r="D104" s="75" t="s">
        <v>100</v>
      </c>
      <c r="E104" s="5">
        <v>1</v>
      </c>
      <c r="F104" s="6">
        <v>33746</v>
      </c>
      <c r="G104" s="6">
        <v>13818</v>
      </c>
      <c r="H104" s="6"/>
      <c r="I104" s="6">
        <v>650</v>
      </c>
      <c r="J104" s="6">
        <v>135</v>
      </c>
      <c r="K104" s="6"/>
      <c r="L104" s="6">
        <f t="shared" si="2"/>
        <v>48349</v>
      </c>
      <c r="M104" s="40">
        <v>3000</v>
      </c>
      <c r="N104" s="40">
        <v>4494</v>
      </c>
    </row>
    <row r="105" spans="1:14" s="3" customFormat="1" ht="41.25" customHeight="1">
      <c r="A105" s="44"/>
      <c r="B105" s="97"/>
      <c r="C105" s="79"/>
      <c r="D105" s="87"/>
      <c r="E105" s="5">
        <v>2</v>
      </c>
      <c r="F105" s="6">
        <v>33746</v>
      </c>
      <c r="G105" s="6">
        <v>13818</v>
      </c>
      <c r="H105" s="6"/>
      <c r="I105" s="6"/>
      <c r="J105" s="6">
        <v>135</v>
      </c>
      <c r="K105" s="6"/>
      <c r="L105" s="6">
        <f t="shared" si="2"/>
        <v>47699</v>
      </c>
      <c r="M105" s="40">
        <v>3000</v>
      </c>
      <c r="N105" s="40">
        <v>4494</v>
      </c>
    </row>
    <row r="106" spans="1:14" s="3" customFormat="1" ht="25.5" customHeight="1">
      <c r="A106" s="44"/>
      <c r="B106" s="97"/>
      <c r="C106" s="80"/>
      <c r="D106" s="88"/>
      <c r="E106" s="5" t="s">
        <v>52</v>
      </c>
      <c r="F106" s="6"/>
      <c r="G106" s="6"/>
      <c r="H106" s="6">
        <v>27300</v>
      </c>
      <c r="I106" s="6"/>
      <c r="J106" s="6">
        <v>135</v>
      </c>
      <c r="K106" s="6"/>
      <c r="L106" s="6">
        <f t="shared" si="2"/>
        <v>27435</v>
      </c>
      <c r="M106" s="40">
        <v>3000</v>
      </c>
      <c r="N106" s="40">
        <v>4494</v>
      </c>
    </row>
    <row r="107" spans="1:14" s="3" customFormat="1" ht="18.75">
      <c r="A107" s="44"/>
      <c r="B107" s="97"/>
      <c r="C107" s="53" t="s">
        <v>101</v>
      </c>
      <c r="D107" s="53" t="s">
        <v>102</v>
      </c>
      <c r="E107" s="8">
        <v>1</v>
      </c>
      <c r="F107" s="9">
        <v>33746</v>
      </c>
      <c r="G107" s="9">
        <v>13818</v>
      </c>
      <c r="H107" s="10"/>
      <c r="I107" s="10">
        <v>650</v>
      </c>
      <c r="J107" s="9">
        <v>135</v>
      </c>
      <c r="K107" s="10"/>
      <c r="L107" s="9">
        <f t="shared" si="2"/>
        <v>48349</v>
      </c>
      <c r="M107" s="9">
        <v>3000</v>
      </c>
      <c r="N107" s="9">
        <v>4494</v>
      </c>
    </row>
    <row r="108" spans="1:14" s="3" customFormat="1" ht="18.75">
      <c r="A108" s="44"/>
      <c r="B108" s="97"/>
      <c r="C108" s="54"/>
      <c r="D108" s="89"/>
      <c r="E108" s="8">
        <v>2</v>
      </c>
      <c r="F108" s="9">
        <v>33746</v>
      </c>
      <c r="G108" s="9">
        <v>13818</v>
      </c>
      <c r="H108" s="10"/>
      <c r="I108" s="10"/>
      <c r="J108" s="9">
        <v>135</v>
      </c>
      <c r="K108" s="10"/>
      <c r="L108" s="9">
        <f t="shared" si="2"/>
        <v>47699</v>
      </c>
      <c r="M108" s="9">
        <v>3000</v>
      </c>
      <c r="N108" s="9">
        <v>4494</v>
      </c>
    </row>
    <row r="109" spans="1:14" s="3" customFormat="1" ht="25.5" customHeight="1">
      <c r="A109" s="44"/>
      <c r="B109" s="97"/>
      <c r="C109" s="55"/>
      <c r="D109" s="90"/>
      <c r="E109" s="8" t="s">
        <v>52</v>
      </c>
      <c r="F109" s="9"/>
      <c r="G109" s="9"/>
      <c r="H109" s="26">
        <v>27300</v>
      </c>
      <c r="I109" s="10"/>
      <c r="J109" s="9">
        <v>135</v>
      </c>
      <c r="K109" s="10"/>
      <c r="L109" s="9">
        <f t="shared" si="2"/>
        <v>27435</v>
      </c>
      <c r="M109" s="9">
        <v>3000</v>
      </c>
      <c r="N109" s="9">
        <v>4494</v>
      </c>
    </row>
    <row r="110" spans="1:14" s="3" customFormat="1" ht="18.75">
      <c r="A110" s="44"/>
      <c r="B110" s="97"/>
      <c r="C110" s="78" t="s">
        <v>103</v>
      </c>
      <c r="D110" s="75"/>
      <c r="E110" s="5">
        <v>1</v>
      </c>
      <c r="F110" s="6">
        <v>33746</v>
      </c>
      <c r="G110" s="6">
        <v>13818</v>
      </c>
      <c r="H110" s="6"/>
      <c r="I110" s="6">
        <v>650</v>
      </c>
      <c r="J110" s="6">
        <v>135</v>
      </c>
      <c r="K110" s="6"/>
      <c r="L110" s="6">
        <f t="shared" si="2"/>
        <v>48349</v>
      </c>
      <c r="M110" s="40">
        <v>3000</v>
      </c>
      <c r="N110" s="40">
        <v>4494</v>
      </c>
    </row>
    <row r="111" spans="1:14" s="3" customFormat="1" ht="18.75">
      <c r="A111" s="44"/>
      <c r="B111" s="97"/>
      <c r="C111" s="79"/>
      <c r="D111" s="87"/>
      <c r="E111" s="5">
        <v>2</v>
      </c>
      <c r="F111" s="6">
        <v>33746</v>
      </c>
      <c r="G111" s="6">
        <v>13818</v>
      </c>
      <c r="H111" s="6"/>
      <c r="I111" s="6"/>
      <c r="J111" s="6">
        <v>135</v>
      </c>
      <c r="K111" s="6"/>
      <c r="L111" s="6">
        <f t="shared" si="2"/>
        <v>47699</v>
      </c>
      <c r="M111" s="40">
        <v>3000</v>
      </c>
      <c r="N111" s="40">
        <v>4494</v>
      </c>
    </row>
    <row r="112" spans="1:14" s="3" customFormat="1" ht="19.5" customHeight="1">
      <c r="A112" s="45"/>
      <c r="B112" s="98"/>
      <c r="C112" s="80"/>
      <c r="D112" s="88"/>
      <c r="E112" s="5" t="s">
        <v>52</v>
      </c>
      <c r="F112" s="6"/>
      <c r="G112" s="6"/>
      <c r="H112" s="6">
        <v>27300</v>
      </c>
      <c r="I112" s="6"/>
      <c r="J112" s="6">
        <v>135</v>
      </c>
      <c r="K112" s="6"/>
      <c r="L112" s="6">
        <f t="shared" si="2"/>
        <v>27435</v>
      </c>
      <c r="M112" s="40">
        <v>3000</v>
      </c>
      <c r="N112" s="40">
        <v>4494</v>
      </c>
    </row>
    <row r="113" spans="1:14" s="3" customFormat="1" ht="18.75">
      <c r="A113" s="43" t="s">
        <v>104</v>
      </c>
      <c r="B113" s="43" t="s">
        <v>105</v>
      </c>
      <c r="C113" s="53" t="s">
        <v>106</v>
      </c>
      <c r="D113" s="53" t="s">
        <v>107</v>
      </c>
      <c r="E113" s="8">
        <v>1</v>
      </c>
      <c r="F113" s="9">
        <v>33746</v>
      </c>
      <c r="G113" s="9">
        <v>13818</v>
      </c>
      <c r="H113" s="10"/>
      <c r="I113" s="10">
        <v>650</v>
      </c>
      <c r="J113" s="9">
        <v>135</v>
      </c>
      <c r="K113" s="10"/>
      <c r="L113" s="9">
        <f t="shared" si="2"/>
        <v>48349</v>
      </c>
      <c r="M113" s="9">
        <v>3000</v>
      </c>
      <c r="N113" s="9">
        <v>4494</v>
      </c>
    </row>
    <row r="114" spans="1:14" s="3" customFormat="1" ht="70.5" customHeight="1">
      <c r="A114" s="44"/>
      <c r="B114" s="97"/>
      <c r="C114" s="54"/>
      <c r="D114" s="89"/>
      <c r="E114" s="8">
        <v>2</v>
      </c>
      <c r="F114" s="9">
        <v>33746</v>
      </c>
      <c r="G114" s="9">
        <v>13818</v>
      </c>
      <c r="H114" s="10"/>
      <c r="I114" s="10"/>
      <c r="J114" s="9">
        <v>135</v>
      </c>
      <c r="K114" s="10"/>
      <c r="L114" s="9">
        <f t="shared" si="2"/>
        <v>47699</v>
      </c>
      <c r="M114" s="9">
        <v>3000</v>
      </c>
      <c r="N114" s="9">
        <v>4494</v>
      </c>
    </row>
    <row r="115" spans="1:14" s="3" customFormat="1" ht="25.5" customHeight="1">
      <c r="A115" s="44"/>
      <c r="B115" s="97"/>
      <c r="C115" s="55"/>
      <c r="D115" s="90"/>
      <c r="E115" s="8" t="s">
        <v>52</v>
      </c>
      <c r="F115" s="9"/>
      <c r="G115" s="9"/>
      <c r="H115" s="26">
        <v>27300</v>
      </c>
      <c r="I115" s="10"/>
      <c r="J115" s="9">
        <v>135</v>
      </c>
      <c r="K115" s="10"/>
      <c r="L115" s="9">
        <f t="shared" si="2"/>
        <v>27435</v>
      </c>
      <c r="M115" s="9">
        <v>3000</v>
      </c>
      <c r="N115" s="9">
        <v>4494</v>
      </c>
    </row>
    <row r="116" spans="1:14" s="3" customFormat="1" ht="18.75">
      <c r="A116" s="44"/>
      <c r="B116" s="97"/>
      <c r="C116" s="78" t="s">
        <v>108</v>
      </c>
      <c r="D116" s="75" t="s">
        <v>109</v>
      </c>
      <c r="E116" s="5">
        <v>1</v>
      </c>
      <c r="F116" s="6">
        <v>33746</v>
      </c>
      <c r="G116" s="6">
        <v>13818</v>
      </c>
      <c r="H116" s="6"/>
      <c r="I116" s="6">
        <v>650</v>
      </c>
      <c r="J116" s="6">
        <v>135</v>
      </c>
      <c r="K116" s="6"/>
      <c r="L116" s="6">
        <f t="shared" si="2"/>
        <v>48349</v>
      </c>
      <c r="M116" s="40">
        <v>3000</v>
      </c>
      <c r="N116" s="40">
        <v>4494</v>
      </c>
    </row>
    <row r="117" spans="1:14" s="3" customFormat="1" ht="60.75" customHeight="1">
      <c r="A117" s="44"/>
      <c r="B117" s="97"/>
      <c r="C117" s="79"/>
      <c r="D117" s="87"/>
      <c r="E117" s="5">
        <v>2</v>
      </c>
      <c r="F117" s="6">
        <v>33746</v>
      </c>
      <c r="G117" s="6">
        <v>13818</v>
      </c>
      <c r="H117" s="6"/>
      <c r="I117" s="6"/>
      <c r="J117" s="6">
        <v>135</v>
      </c>
      <c r="K117" s="6"/>
      <c r="L117" s="6">
        <f t="shared" si="2"/>
        <v>47699</v>
      </c>
      <c r="M117" s="40">
        <v>3000</v>
      </c>
      <c r="N117" s="40">
        <v>4494</v>
      </c>
    </row>
    <row r="118" spans="1:14" s="3" customFormat="1" ht="25.5" customHeight="1">
      <c r="A118" s="44"/>
      <c r="B118" s="97"/>
      <c r="C118" s="80"/>
      <c r="D118" s="88"/>
      <c r="E118" s="5" t="s">
        <v>55</v>
      </c>
      <c r="F118" s="6"/>
      <c r="G118" s="6"/>
      <c r="H118" s="6">
        <v>27300</v>
      </c>
      <c r="I118" s="6"/>
      <c r="J118" s="6">
        <v>135</v>
      </c>
      <c r="K118" s="6"/>
      <c r="L118" s="6">
        <f t="shared" si="2"/>
        <v>27435</v>
      </c>
      <c r="M118" s="40">
        <v>3000</v>
      </c>
      <c r="N118" s="40">
        <v>4494</v>
      </c>
    </row>
    <row r="119" spans="1:14" s="3" customFormat="1" ht="18.75">
      <c r="A119" s="44"/>
      <c r="B119" s="97"/>
      <c r="C119" s="53" t="s">
        <v>110</v>
      </c>
      <c r="D119" s="53" t="s">
        <v>111</v>
      </c>
      <c r="E119" s="8">
        <v>1</v>
      </c>
      <c r="F119" s="9">
        <v>33746</v>
      </c>
      <c r="G119" s="9">
        <v>13818</v>
      </c>
      <c r="H119" s="10"/>
      <c r="I119" s="10">
        <v>650</v>
      </c>
      <c r="J119" s="9">
        <v>135</v>
      </c>
      <c r="K119" s="10"/>
      <c r="L119" s="9">
        <f t="shared" si="2"/>
        <v>48349</v>
      </c>
      <c r="M119" s="9">
        <v>3000</v>
      </c>
      <c r="N119" s="9">
        <v>4494</v>
      </c>
    </row>
    <row r="120" spans="1:14" s="3" customFormat="1" ht="18.75">
      <c r="A120" s="44"/>
      <c r="B120" s="97"/>
      <c r="C120" s="54"/>
      <c r="D120" s="89"/>
      <c r="E120" s="8">
        <v>2</v>
      </c>
      <c r="F120" s="9">
        <v>33746</v>
      </c>
      <c r="G120" s="9">
        <v>13818</v>
      </c>
      <c r="H120" s="10"/>
      <c r="I120" s="10"/>
      <c r="J120" s="9">
        <v>135</v>
      </c>
      <c r="K120" s="10"/>
      <c r="L120" s="9">
        <f t="shared" si="2"/>
        <v>47699</v>
      </c>
      <c r="M120" s="9">
        <v>3000</v>
      </c>
      <c r="N120" s="9">
        <v>4494</v>
      </c>
    </row>
    <row r="121" spans="1:14" s="3" customFormat="1" ht="25.5" customHeight="1">
      <c r="A121" s="44"/>
      <c r="B121" s="97"/>
      <c r="C121" s="55"/>
      <c r="D121" s="90"/>
      <c r="E121" s="8" t="s">
        <v>52</v>
      </c>
      <c r="F121" s="9"/>
      <c r="G121" s="9"/>
      <c r="H121" s="26">
        <v>27300</v>
      </c>
      <c r="I121" s="10"/>
      <c r="J121" s="9">
        <v>135</v>
      </c>
      <c r="K121" s="10"/>
      <c r="L121" s="9">
        <f t="shared" si="2"/>
        <v>27435</v>
      </c>
      <c r="M121" s="9">
        <v>3000</v>
      </c>
      <c r="N121" s="9">
        <v>4494</v>
      </c>
    </row>
    <row r="122" spans="1:14" s="3" customFormat="1" ht="18.75">
      <c r="A122" s="44"/>
      <c r="B122" s="97"/>
      <c r="C122" s="78" t="s">
        <v>112</v>
      </c>
      <c r="D122" s="75" t="s">
        <v>113</v>
      </c>
      <c r="E122" s="5">
        <v>1</v>
      </c>
      <c r="F122" s="6">
        <v>33746</v>
      </c>
      <c r="G122" s="6">
        <v>13818</v>
      </c>
      <c r="H122" s="6"/>
      <c r="I122" s="6">
        <v>650</v>
      </c>
      <c r="J122" s="6">
        <v>135</v>
      </c>
      <c r="K122" s="6"/>
      <c r="L122" s="6">
        <f t="shared" si="2"/>
        <v>48349</v>
      </c>
      <c r="M122" s="40">
        <v>3000</v>
      </c>
      <c r="N122" s="40">
        <v>4494</v>
      </c>
    </row>
    <row r="123" spans="1:14" s="3" customFormat="1" ht="18.75">
      <c r="A123" s="44"/>
      <c r="B123" s="97"/>
      <c r="C123" s="79"/>
      <c r="D123" s="87"/>
      <c r="E123" s="5">
        <v>2</v>
      </c>
      <c r="F123" s="6">
        <v>33746</v>
      </c>
      <c r="G123" s="6">
        <v>13818</v>
      </c>
      <c r="H123" s="6"/>
      <c r="I123" s="6"/>
      <c r="J123" s="6">
        <v>135</v>
      </c>
      <c r="K123" s="6"/>
      <c r="L123" s="6">
        <f t="shared" si="2"/>
        <v>47699</v>
      </c>
      <c r="M123" s="40">
        <v>3000</v>
      </c>
      <c r="N123" s="40">
        <v>4494</v>
      </c>
    </row>
    <row r="124" spans="1:14" s="3" customFormat="1" ht="18.75">
      <c r="A124" s="44"/>
      <c r="B124" s="97"/>
      <c r="C124" s="80"/>
      <c r="D124" s="88"/>
      <c r="E124" s="5" t="s">
        <v>52</v>
      </c>
      <c r="F124" s="6"/>
      <c r="G124" s="6"/>
      <c r="H124" s="6">
        <v>27300</v>
      </c>
      <c r="I124" s="6"/>
      <c r="J124" s="6">
        <v>135</v>
      </c>
      <c r="K124" s="6"/>
      <c r="L124" s="6">
        <f t="shared" si="2"/>
        <v>27435</v>
      </c>
      <c r="M124" s="40">
        <v>3000</v>
      </c>
      <c r="N124" s="40">
        <v>4494</v>
      </c>
    </row>
    <row r="125" spans="1:14" s="3" customFormat="1" ht="18.75">
      <c r="A125" s="44"/>
      <c r="B125" s="97"/>
      <c r="C125" s="53" t="s">
        <v>114</v>
      </c>
      <c r="D125" s="53" t="s">
        <v>115</v>
      </c>
      <c r="E125" s="8">
        <v>1</v>
      </c>
      <c r="F125" s="9">
        <v>33746</v>
      </c>
      <c r="G125" s="9">
        <v>13818</v>
      </c>
      <c r="H125" s="10"/>
      <c r="I125" s="10">
        <v>650</v>
      </c>
      <c r="J125" s="9">
        <v>135</v>
      </c>
      <c r="K125" s="10"/>
      <c r="L125" s="9">
        <f aca="true" t="shared" si="3" ref="L125:L136">SUM(F125:K125)</f>
        <v>48349</v>
      </c>
      <c r="M125" s="9">
        <v>3000</v>
      </c>
      <c r="N125" s="9">
        <v>4494</v>
      </c>
    </row>
    <row r="126" spans="1:14" s="3" customFormat="1" ht="18.75">
      <c r="A126" s="44"/>
      <c r="B126" s="97"/>
      <c r="C126" s="54"/>
      <c r="D126" s="89"/>
      <c r="E126" s="8">
        <v>2</v>
      </c>
      <c r="F126" s="9">
        <v>33746</v>
      </c>
      <c r="G126" s="9">
        <v>13818</v>
      </c>
      <c r="H126" s="10"/>
      <c r="I126" s="10"/>
      <c r="J126" s="9">
        <v>135</v>
      </c>
      <c r="K126" s="10"/>
      <c r="L126" s="9">
        <f t="shared" si="3"/>
        <v>47699</v>
      </c>
      <c r="M126" s="9">
        <v>3000</v>
      </c>
      <c r="N126" s="9">
        <v>4494</v>
      </c>
    </row>
    <row r="127" spans="1:14" s="3" customFormat="1" ht="25.5" customHeight="1">
      <c r="A127" s="44"/>
      <c r="B127" s="97"/>
      <c r="C127" s="55"/>
      <c r="D127" s="90"/>
      <c r="E127" s="8" t="s">
        <v>55</v>
      </c>
      <c r="F127" s="9"/>
      <c r="G127" s="9"/>
      <c r="H127" s="26">
        <v>27300</v>
      </c>
      <c r="I127" s="10"/>
      <c r="J127" s="9">
        <v>135</v>
      </c>
      <c r="K127" s="10"/>
      <c r="L127" s="9">
        <f t="shared" si="3"/>
        <v>27435</v>
      </c>
      <c r="M127" s="9">
        <v>3000</v>
      </c>
      <c r="N127" s="9">
        <v>4494</v>
      </c>
    </row>
    <row r="128" spans="1:14" s="3" customFormat="1" ht="18.75">
      <c r="A128" s="44"/>
      <c r="B128" s="97"/>
      <c r="C128" s="78" t="s">
        <v>116</v>
      </c>
      <c r="D128" s="75" t="s">
        <v>117</v>
      </c>
      <c r="E128" s="5">
        <v>1</v>
      </c>
      <c r="F128" s="6">
        <v>33746</v>
      </c>
      <c r="G128" s="6">
        <v>13818</v>
      </c>
      <c r="H128" s="6"/>
      <c r="I128" s="6">
        <v>650</v>
      </c>
      <c r="J128" s="6">
        <v>135</v>
      </c>
      <c r="K128" s="6"/>
      <c r="L128" s="6">
        <f t="shared" si="3"/>
        <v>48349</v>
      </c>
      <c r="M128" s="40">
        <v>3000</v>
      </c>
      <c r="N128" s="40">
        <v>4494</v>
      </c>
    </row>
    <row r="129" spans="1:14" s="3" customFormat="1" ht="39" customHeight="1">
      <c r="A129" s="44"/>
      <c r="B129" s="97"/>
      <c r="C129" s="79"/>
      <c r="D129" s="87"/>
      <c r="E129" s="5">
        <v>2</v>
      </c>
      <c r="F129" s="6">
        <v>33746</v>
      </c>
      <c r="G129" s="6">
        <v>13818</v>
      </c>
      <c r="H129" s="6"/>
      <c r="I129" s="6"/>
      <c r="J129" s="6">
        <v>135</v>
      </c>
      <c r="K129" s="6"/>
      <c r="L129" s="6">
        <f t="shared" si="3"/>
        <v>47699</v>
      </c>
      <c r="M129" s="40">
        <v>3000</v>
      </c>
      <c r="N129" s="40">
        <v>4494</v>
      </c>
    </row>
    <row r="130" spans="1:14" s="3" customFormat="1" ht="19.5" customHeight="1">
      <c r="A130" s="44"/>
      <c r="B130" s="97"/>
      <c r="C130" s="80"/>
      <c r="D130" s="88"/>
      <c r="E130" s="5" t="s">
        <v>52</v>
      </c>
      <c r="F130" s="6"/>
      <c r="G130" s="6"/>
      <c r="H130" s="6">
        <v>27300</v>
      </c>
      <c r="I130" s="6"/>
      <c r="J130" s="6">
        <v>135</v>
      </c>
      <c r="K130" s="6"/>
      <c r="L130" s="6">
        <f t="shared" si="3"/>
        <v>27435</v>
      </c>
      <c r="M130" s="40">
        <v>3000</v>
      </c>
      <c r="N130" s="40">
        <v>4494</v>
      </c>
    </row>
    <row r="131" spans="1:14" s="3" customFormat="1" ht="18.75">
      <c r="A131" s="44"/>
      <c r="B131" s="97"/>
      <c r="C131" s="53" t="s">
        <v>118</v>
      </c>
      <c r="D131" s="53" t="s">
        <v>119</v>
      </c>
      <c r="E131" s="8">
        <v>1</v>
      </c>
      <c r="F131" s="9">
        <v>33746</v>
      </c>
      <c r="G131" s="9">
        <v>13818</v>
      </c>
      <c r="H131" s="10"/>
      <c r="I131" s="10">
        <v>650</v>
      </c>
      <c r="J131" s="9">
        <v>135</v>
      </c>
      <c r="K131" s="10"/>
      <c r="L131" s="9">
        <f t="shared" si="3"/>
        <v>48349</v>
      </c>
      <c r="M131" s="9">
        <v>3000</v>
      </c>
      <c r="N131" s="9">
        <v>4494</v>
      </c>
    </row>
    <row r="132" spans="1:14" s="3" customFormat="1" ht="24.75" customHeight="1">
      <c r="A132" s="44"/>
      <c r="B132" s="97"/>
      <c r="C132" s="54"/>
      <c r="D132" s="89"/>
      <c r="E132" s="8">
        <v>2</v>
      </c>
      <c r="F132" s="9">
        <v>33746</v>
      </c>
      <c r="G132" s="9">
        <v>13818</v>
      </c>
      <c r="H132" s="10"/>
      <c r="I132" s="10"/>
      <c r="J132" s="9">
        <v>135</v>
      </c>
      <c r="K132" s="10"/>
      <c r="L132" s="9">
        <f t="shared" si="3"/>
        <v>47699</v>
      </c>
      <c r="M132" s="9">
        <v>3000</v>
      </c>
      <c r="N132" s="9">
        <v>4494</v>
      </c>
    </row>
    <row r="133" spans="1:14" s="3" customFormat="1" ht="19.5" customHeight="1">
      <c r="A133" s="44"/>
      <c r="B133" s="97"/>
      <c r="C133" s="55"/>
      <c r="D133" s="90"/>
      <c r="E133" s="8" t="s">
        <v>55</v>
      </c>
      <c r="F133" s="9"/>
      <c r="G133" s="9"/>
      <c r="H133" s="26">
        <v>27300</v>
      </c>
      <c r="I133" s="10"/>
      <c r="J133" s="9">
        <v>135</v>
      </c>
      <c r="K133" s="10"/>
      <c r="L133" s="9">
        <f t="shared" si="3"/>
        <v>27435</v>
      </c>
      <c r="M133" s="9">
        <v>3000</v>
      </c>
      <c r="N133" s="9">
        <v>4494</v>
      </c>
    </row>
    <row r="134" spans="1:14" s="3" customFormat="1" ht="18.75">
      <c r="A134" s="44"/>
      <c r="B134" s="97"/>
      <c r="C134" s="78" t="s">
        <v>120</v>
      </c>
      <c r="D134" s="75"/>
      <c r="E134" s="5">
        <v>1</v>
      </c>
      <c r="F134" s="6">
        <v>33746</v>
      </c>
      <c r="G134" s="6">
        <v>13818</v>
      </c>
      <c r="H134" s="6"/>
      <c r="I134" s="6">
        <v>650</v>
      </c>
      <c r="J134" s="6">
        <v>135</v>
      </c>
      <c r="K134" s="6"/>
      <c r="L134" s="6">
        <f t="shared" si="3"/>
        <v>48349</v>
      </c>
      <c r="M134" s="40">
        <v>3000</v>
      </c>
      <c r="N134" s="40">
        <v>4494</v>
      </c>
    </row>
    <row r="135" spans="1:14" s="3" customFormat="1" ht="18.75">
      <c r="A135" s="44"/>
      <c r="B135" s="97"/>
      <c r="C135" s="79"/>
      <c r="D135" s="87"/>
      <c r="E135" s="5">
        <v>2</v>
      </c>
      <c r="F135" s="6">
        <v>33746</v>
      </c>
      <c r="G135" s="6">
        <v>13818</v>
      </c>
      <c r="H135" s="6"/>
      <c r="I135" s="6"/>
      <c r="J135" s="6">
        <v>135</v>
      </c>
      <c r="K135" s="6"/>
      <c r="L135" s="6">
        <f t="shared" si="3"/>
        <v>47699</v>
      </c>
      <c r="M135" s="40">
        <v>3000</v>
      </c>
      <c r="N135" s="40">
        <v>4494</v>
      </c>
    </row>
    <row r="136" spans="1:14" s="17" customFormat="1" ht="18.75">
      <c r="A136" s="45"/>
      <c r="B136" s="98"/>
      <c r="C136" s="80"/>
      <c r="D136" s="88"/>
      <c r="E136" s="5" t="s">
        <v>52</v>
      </c>
      <c r="F136" s="6"/>
      <c r="G136" s="6"/>
      <c r="H136" s="6">
        <v>27300</v>
      </c>
      <c r="I136" s="6"/>
      <c r="J136" s="6">
        <v>135</v>
      </c>
      <c r="K136" s="6"/>
      <c r="L136" s="6">
        <f t="shared" si="3"/>
        <v>27435</v>
      </c>
      <c r="M136" s="40">
        <v>3000</v>
      </c>
      <c r="N136" s="40">
        <v>4494</v>
      </c>
    </row>
    <row r="137" spans="1:14" ht="95.25" customHeight="1">
      <c r="A137" s="14"/>
      <c r="B137" s="14"/>
      <c r="C137" s="15"/>
      <c r="D137" s="15"/>
      <c r="E137" s="16"/>
      <c r="F137" s="15"/>
      <c r="G137" s="15"/>
      <c r="H137" s="15"/>
      <c r="I137" s="15"/>
      <c r="J137" s="15"/>
      <c r="K137" s="15"/>
      <c r="L137" s="15"/>
      <c r="M137" s="17"/>
      <c r="N137" s="17"/>
    </row>
    <row r="138" spans="1:12" ht="24">
      <c r="A138" s="86" t="s">
        <v>121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</row>
    <row r="139" spans="1:12" ht="24">
      <c r="A139" s="19"/>
      <c r="L139" s="18"/>
    </row>
    <row r="140" ht="24">
      <c r="L140" s="18"/>
    </row>
  </sheetData>
  <sheetProtection/>
  <mergeCells count="113">
    <mergeCell ref="B113:B136"/>
    <mergeCell ref="B8:B42"/>
    <mergeCell ref="B65:B70"/>
    <mergeCell ref="B71:B97"/>
    <mergeCell ref="B98:B112"/>
    <mergeCell ref="D119:D121"/>
    <mergeCell ref="D122:D124"/>
    <mergeCell ref="D125:D127"/>
    <mergeCell ref="D128:D130"/>
    <mergeCell ref="D131:D133"/>
    <mergeCell ref="D134:D136"/>
    <mergeCell ref="D101:D103"/>
    <mergeCell ref="D104:D106"/>
    <mergeCell ref="D107:D109"/>
    <mergeCell ref="D110:D112"/>
    <mergeCell ref="D113:D115"/>
    <mergeCell ref="D116:D118"/>
    <mergeCell ref="D80:D82"/>
    <mergeCell ref="D84:D86"/>
    <mergeCell ref="D88:D90"/>
    <mergeCell ref="D91:D94"/>
    <mergeCell ref="D95:D97"/>
    <mergeCell ref="D98:D100"/>
    <mergeCell ref="D61:D63"/>
    <mergeCell ref="D65:D67"/>
    <mergeCell ref="D68:D70"/>
    <mergeCell ref="D71:D73"/>
    <mergeCell ref="D74:D76"/>
    <mergeCell ref="D77:D79"/>
    <mergeCell ref="D43:D45"/>
    <mergeCell ref="D46:D48"/>
    <mergeCell ref="D49:D51"/>
    <mergeCell ref="D52:D54"/>
    <mergeCell ref="D55:D57"/>
    <mergeCell ref="D58:D60"/>
    <mergeCell ref="D26:D28"/>
    <mergeCell ref="D29:D31"/>
    <mergeCell ref="D32:D34"/>
    <mergeCell ref="D35:D36"/>
    <mergeCell ref="D37:D39"/>
    <mergeCell ref="D40:D42"/>
    <mergeCell ref="D8:D10"/>
    <mergeCell ref="D11:D13"/>
    <mergeCell ref="D14:D16"/>
    <mergeCell ref="D17:D19"/>
    <mergeCell ref="D20:D22"/>
    <mergeCell ref="D23:D25"/>
    <mergeCell ref="A138:L138"/>
    <mergeCell ref="A113:A136"/>
    <mergeCell ref="C113:C115"/>
    <mergeCell ref="C116:C118"/>
    <mergeCell ref="C119:C121"/>
    <mergeCell ref="C122:C124"/>
    <mergeCell ref="C125:C127"/>
    <mergeCell ref="C128:C130"/>
    <mergeCell ref="C131:C133"/>
    <mergeCell ref="C134:C136"/>
    <mergeCell ref="C91:C94"/>
    <mergeCell ref="C95:C97"/>
    <mergeCell ref="A98:A112"/>
    <mergeCell ref="C98:C100"/>
    <mergeCell ref="C101:C103"/>
    <mergeCell ref="C104:C106"/>
    <mergeCell ref="C107:C109"/>
    <mergeCell ref="C110:C112"/>
    <mergeCell ref="A65:A70"/>
    <mergeCell ref="C65:C67"/>
    <mergeCell ref="C68:C70"/>
    <mergeCell ref="A71:A97"/>
    <mergeCell ref="C71:C73"/>
    <mergeCell ref="C74:C76"/>
    <mergeCell ref="C77:C79"/>
    <mergeCell ref="C80:C82"/>
    <mergeCell ref="C84:C86"/>
    <mergeCell ref="C88:C90"/>
    <mergeCell ref="C52:C54"/>
    <mergeCell ref="C55:C57"/>
    <mergeCell ref="B43:B64"/>
    <mergeCell ref="A43:A64"/>
    <mergeCell ref="C58:C60"/>
    <mergeCell ref="C61:C63"/>
    <mergeCell ref="C35:C36"/>
    <mergeCell ref="C37:C39"/>
    <mergeCell ref="C40:C42"/>
    <mergeCell ref="C43:C45"/>
    <mergeCell ref="C46:C48"/>
    <mergeCell ref="C49:C51"/>
    <mergeCell ref="A8:A42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G4:G6"/>
    <mergeCell ref="H4:H6"/>
    <mergeCell ref="I4:I6"/>
    <mergeCell ref="J4:J6"/>
    <mergeCell ref="K4:K6"/>
    <mergeCell ref="L4:L6"/>
    <mergeCell ref="M4:N5"/>
    <mergeCell ref="A2:N2"/>
    <mergeCell ref="A1:N1"/>
    <mergeCell ref="B4:B7"/>
    <mergeCell ref="A4:A7"/>
    <mergeCell ref="C4:C7"/>
    <mergeCell ref="D4:D7"/>
    <mergeCell ref="A3:L3"/>
    <mergeCell ref="E4:E6"/>
    <mergeCell ref="F4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會計室ws3</dc:creator>
  <cp:keywords/>
  <dc:description/>
  <cp:lastModifiedBy>User</cp:lastModifiedBy>
  <cp:lastPrinted>2015-07-15T03:25:16Z</cp:lastPrinted>
  <dcterms:created xsi:type="dcterms:W3CDTF">1998-08-06T04:25:41Z</dcterms:created>
  <dcterms:modified xsi:type="dcterms:W3CDTF">2015-08-06T11:39:30Z</dcterms:modified>
  <cp:category/>
  <cp:version/>
  <cp:contentType/>
  <cp:contentStatus/>
</cp:coreProperties>
</file>